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<sst xmlns="http://schemas.openxmlformats.org/spreadsheetml/2006/main" count="35" uniqueCount="31">
  <si>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</si>
  <si>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</si>
  <si>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</si>
  <si>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</si>
  <si>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</si>
  <si>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</si>
  <si>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</si>
  <si>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</si>
  <si>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</si>
  <si>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</si>
  <si>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</si>
  <si>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</si>
  <si>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沁源县机械化秸秆利用和机耕奖补资金结算发放表(郭道镇个人）</t>
  </si>
  <si>
    <t xml:space="preserve">填表日期：  2024 年 4月 22 日         </t>
  </si>
  <si>
    <t>秸秆青黄贮
（亩）</t>
  </si>
  <si>
    <t>机耕作业
（亩）</t>
  </si>
  <si>
    <t>合计金额
（元）</t>
  </si>
  <si>
    <t>宋晓鹏</t>
  </si>
  <si>
    <t>王 虎</t>
  </si>
  <si>
    <t>杜建斌</t>
  </si>
  <si>
    <t>樊志青</t>
  </si>
  <si>
    <t>药双良</t>
  </si>
  <si>
    <t>史法庆</t>
  </si>
  <si>
    <t>杨文庆</t>
  </si>
  <si>
    <t>孙青亮</t>
  </si>
  <si>
    <t>张建峰</t>
  </si>
  <si>
    <t>王拴刚</t>
  </si>
  <si>
    <t>马生贵</t>
  </si>
  <si>
    <t>刘海玉</t>
  </si>
  <si>
    <t>合  计</t>
  </si>
  <si>
    <t xml:space="preserve">注：此表为安装GPS终端作业发放奖补资金时使用。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</si>
</sst>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28" customHeight="1" spans="1:8">
      <c r="A13" s="11" t="s">
        <v>10</v>
      </c>
      <c r="B13" s="11"/>
      <c r="C13" s="11"/>
      <c r="D13" s="11"/>
      <c r="E13" s="11"/>
      <c r="F13" s="11"/>
      <c r="G13" s="11"/>
      <c r="H13" s="11"/>
    </row>
    <row r="14" ht="57" customHeight="1" spans="1:8">
      <c r="A14" s="13" t="s">
        <v>11</v>
      </c>
      <c r="B14" s="13"/>
      <c r="C14" s="13"/>
      <c r="D14" s="13"/>
      <c r="E14" s="13"/>
      <c r="F14" s="13"/>
      <c r="G14" s="13"/>
      <c r="H14" s="13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topLeftCell="A2" workbookViewId="0">
      <selection activeCell="G3" sqref="G$1:G$1048576"/>
    </sheetView>
  </sheetViews>
  <sheetFormatPr defaultColWidth="9" defaultRowHeight="13.5" outlineLevelCol="7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12.3666666666667" customWidth="1"/>
  </cols>
  <sheetData>
    <row r="1" ht="33" customHeight="1" spans="1:7">
      <c r="A1" s="1" t="s">
        <v>12</v>
      </c>
      <c r="B1" s="1"/>
      <c r="C1" s="1"/>
      <c r="D1" s="2"/>
      <c r="E1" s="2"/>
      <c r="F1" s="2"/>
      <c r="G1" s="2"/>
    </row>
    <row r="2" ht="18" customHeight="1" spans="1:7">
      <c r="A2" s="3" t="s">
        <v>13</v>
      </c>
      <c r="B2" s="3"/>
      <c r="C2" s="3"/>
      <c r="D2" s="3"/>
      <c r="E2" s="3"/>
      <c r="F2" s="3"/>
      <c r="G2" s="3"/>
    </row>
    <row r="3" ht="35" customHeight="1" spans="1:7">
      <c r="A3" s="4" t="s">
        <v>2</v>
      </c>
      <c r="B3" s="5" t="s">
        <v>14</v>
      </c>
      <c r="C3" s="5" t="s">
        <v>5</v>
      </c>
      <c r="D3" s="5" t="s">
        <v>15</v>
      </c>
      <c r="E3" s="5" t="s">
        <v>6</v>
      </c>
      <c r="F3" s="5" t="s">
        <v>16</v>
      </c>
      <c r="G3" s="4" t="s">
        <v>9</v>
      </c>
    </row>
    <row r="4" ht="22" customHeight="1" spans="1:7">
      <c r="A4" s="6" t="s">
        <v>17</v>
      </c>
      <c r="B4" s="6">
        <v>0</v>
      </c>
      <c r="C4" s="6">
        <v>0</v>
      </c>
      <c r="D4" s="6">
        <v>306.22</v>
      </c>
      <c r="E4" s="6">
        <f>D4*30</f>
        <v>9186.6</v>
      </c>
      <c r="F4" s="6">
        <f>D4*30</f>
        <v>9186.6</v>
      </c>
      <c r="G4" s="6"/>
    </row>
    <row r="5" ht="24" customHeight="1" spans="1:7">
      <c r="A5" s="6" t="s">
        <v>18</v>
      </c>
      <c r="B5" s="6">
        <v>0</v>
      </c>
      <c r="C5" s="6">
        <v>0</v>
      </c>
      <c r="D5" s="6">
        <v>1154.1</v>
      </c>
      <c r="E5" s="6">
        <f>D5*30</f>
        <v>34623</v>
      </c>
      <c r="F5" s="6">
        <f>D5*30</f>
        <v>34623</v>
      </c>
      <c r="G5" s="6"/>
    </row>
    <row r="6" ht="21" customHeight="1" spans="1:7">
      <c r="A6" s="6" t="s">
        <v>19</v>
      </c>
      <c r="B6" s="6">
        <v>0</v>
      </c>
      <c r="C6" s="6">
        <v>0</v>
      </c>
      <c r="D6" s="6">
        <v>825.73</v>
      </c>
      <c r="E6" s="6">
        <f>D6*30</f>
        <v>24771.9</v>
      </c>
      <c r="F6" s="6">
        <f>D6*30</f>
        <v>24771.9</v>
      </c>
      <c r="G6" s="6"/>
    </row>
    <row r="7" ht="23" customHeight="1" spans="1:7">
      <c r="A7" s="6" t="s">
        <v>20</v>
      </c>
      <c r="B7" s="6">
        <v>0</v>
      </c>
      <c r="C7" s="6">
        <v>0</v>
      </c>
      <c r="D7" s="6">
        <v>107.42</v>
      </c>
      <c r="E7" s="6">
        <f>D7*30</f>
        <v>3222.6</v>
      </c>
      <c r="F7" s="6">
        <f>D7*30</f>
        <v>3222.6</v>
      </c>
      <c r="G7" s="6"/>
    </row>
    <row r="8" ht="23" customHeight="1" spans="1:7">
      <c r="A8" s="6" t="s">
        <v>21</v>
      </c>
      <c r="B8" s="6">
        <v>0</v>
      </c>
      <c r="C8" s="6">
        <v>0</v>
      </c>
      <c r="D8" s="6">
        <v>1176.31</v>
      </c>
      <c r="E8" s="6">
        <f t="shared" ref="E8:E13" si="0">D8*30</f>
        <v>35289.3</v>
      </c>
      <c r="F8" s="6">
        <f t="shared" ref="F8:F15" si="1">D8*30</f>
        <v>35289.3</v>
      </c>
      <c r="G8" s="6"/>
    </row>
    <row r="9" ht="23" customHeight="1" spans="1:8">
      <c r="A9" s="6" t="s">
        <v>22</v>
      </c>
      <c r="B9" s="6">
        <v>0</v>
      </c>
      <c r="C9" s="6">
        <v>0</v>
      </c>
      <c r="D9" s="6">
        <v>505.76</v>
      </c>
      <c r="E9" s="6">
        <f t="shared" si="0"/>
        <v>15172.8</v>
      </c>
      <c r="F9" s="6">
        <f t="shared" si="1"/>
        <v>15172.8</v>
      </c>
      <c r="G9" s="6"/>
      <c r="H9" s="10"/>
    </row>
    <row r="10" ht="23" customHeight="1" spans="1:8">
      <c r="A10" s="6" t="s">
        <v>23</v>
      </c>
      <c r="B10" s="6">
        <v>0</v>
      </c>
      <c r="C10" s="6">
        <v>0</v>
      </c>
      <c r="D10" s="6">
        <v>345.12</v>
      </c>
      <c r="E10" s="6">
        <f t="shared" si="0"/>
        <v>10353.6</v>
      </c>
      <c r="F10" s="6">
        <f t="shared" si="1"/>
        <v>10353.6</v>
      </c>
      <c r="G10" s="6"/>
      <c r="H10" s="10"/>
    </row>
    <row r="11" ht="23" customHeight="1" spans="1:8">
      <c r="A11" s="6" t="s">
        <v>24</v>
      </c>
      <c r="B11" s="6">
        <v>0</v>
      </c>
      <c r="C11" s="6">
        <v>0</v>
      </c>
      <c r="D11" s="6">
        <v>547.75</v>
      </c>
      <c r="E11" s="6">
        <f t="shared" si="0"/>
        <v>16432.5</v>
      </c>
      <c r="F11" s="6">
        <f t="shared" si="1"/>
        <v>16432.5</v>
      </c>
      <c r="G11" s="6"/>
      <c r="H11" s="10"/>
    </row>
    <row r="12" ht="23" customHeight="1" spans="1:8">
      <c r="A12" s="7" t="s">
        <v>25</v>
      </c>
      <c r="B12" s="7">
        <v>0</v>
      </c>
      <c r="C12" s="7">
        <v>0</v>
      </c>
      <c r="D12" s="7">
        <v>323.94</v>
      </c>
      <c r="E12" s="7">
        <f t="shared" si="0"/>
        <v>9718.2</v>
      </c>
      <c r="F12" s="7">
        <f t="shared" si="1"/>
        <v>9718.2</v>
      </c>
      <c r="G12" s="7"/>
      <c r="H12" s="10"/>
    </row>
    <row r="13" ht="23" customHeight="1" spans="1:8">
      <c r="A13" s="6" t="s">
        <v>26</v>
      </c>
      <c r="B13" s="6">
        <v>0</v>
      </c>
      <c r="C13" s="6">
        <v>0</v>
      </c>
      <c r="D13" s="6">
        <v>452.52</v>
      </c>
      <c r="E13" s="6">
        <f t="shared" si="0"/>
        <v>13575.6</v>
      </c>
      <c r="F13" s="6">
        <f t="shared" si="1"/>
        <v>13575.6</v>
      </c>
      <c r="G13" s="6"/>
      <c r="H13" s="10"/>
    </row>
    <row r="14" ht="23" customHeight="1" spans="1:8">
      <c r="A14" s="7" t="s">
        <v>27</v>
      </c>
      <c r="B14" s="7">
        <v>927.61</v>
      </c>
      <c r="C14" s="7">
        <v>18552.2</v>
      </c>
      <c r="D14" s="7">
        <v>0</v>
      </c>
      <c r="E14" s="7">
        <v>0</v>
      </c>
      <c r="F14" s="7">
        <v>18552.2</v>
      </c>
      <c r="G14" s="6"/>
      <c r="H14" s="10"/>
    </row>
    <row r="15" ht="23" customHeight="1" spans="1:8">
      <c r="A15" s="6" t="s">
        <v>28</v>
      </c>
      <c r="B15" s="6">
        <v>274.95</v>
      </c>
      <c r="C15" s="6">
        <v>5499</v>
      </c>
      <c r="D15" s="6">
        <v>0</v>
      </c>
      <c r="E15" s="6">
        <v>0</v>
      </c>
      <c r="F15" s="6">
        <v>5499</v>
      </c>
      <c r="G15" s="6"/>
      <c r="H15" s="10"/>
    </row>
    <row r="16" ht="23" customHeight="1" spans="1:8">
      <c r="A16" s="6" t="s">
        <v>29</v>
      </c>
      <c r="B16" s="6">
        <f>SUM(B14:B15)</f>
        <v>1202.56</v>
      </c>
      <c r="C16" s="6">
        <v>24051.2</v>
      </c>
      <c r="D16" s="6">
        <f>SUM(D4:D15)</f>
        <v>5744.87</v>
      </c>
      <c r="E16" s="6">
        <f>SUM(E4:E15)</f>
        <v>172346.1</v>
      </c>
      <c r="F16" s="6">
        <f>SUM(F4:F15)</f>
        <v>196397.3</v>
      </c>
      <c r="G16" s="6"/>
      <c r="H16" s="10"/>
    </row>
    <row r="17" ht="18" customHeight="1" spans="1:8">
      <c r="A17" s="8" t="s">
        <v>30</v>
      </c>
      <c r="B17" s="9"/>
      <c r="C17" s="9"/>
      <c r="D17" s="9"/>
      <c r="E17" s="9"/>
      <c r="F17" s="9"/>
      <c r="G17" s="11"/>
      <c r="H17" s="12"/>
    </row>
  </sheetData>
  <mergeCells count="3">
    <mergeCell ref="A1:G1"/>
    <mergeCell ref="A2:G2"/>
    <mergeCell ref="A17:G1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