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 activeTab="2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<sst xmlns="http://schemas.openxmlformats.org/spreadsheetml/2006/main" count="65" uniqueCount="52">
  <si>
    <r>
      <rPr>
        <sz val="20"/>
        <color theme="1"/>
        <rFont val="方正小标宋_GBK"/>
        <charset val="134"/>
      </rPr>
      <t>沁源县</t>
    </r>
    <r>
      <rPr>
        <u/>
        <sz val="20"/>
        <color theme="1"/>
        <rFont val="方正小标宋_GBK"/>
        <charset val="134"/>
      </rPr>
      <t xml:space="preserve">              </t>
    </r>
    <r>
      <rPr>
        <sz val="20"/>
        <color theme="1"/>
        <rFont val="方正小标宋_GBK"/>
        <charset val="134"/>
      </rPr>
      <t>乡（镇）秸秆粉碎和秋耕奖补资金结算备案表</t>
    </r>
  </si>
  <si>
    <t xml:space="preserve">填表日期：         年      月      日         </t>
  </si>
  <si>
    <t>补贴对象</t>
  </si>
  <si>
    <t>作业村名称</t>
  </si>
  <si>
    <t>作业亩数</t>
  </si>
  <si>
    <t>秸秆处理
补贴金额</t>
  </si>
  <si>
    <t>机耕作业
补贴金额</t>
  </si>
  <si>
    <t>合计金额</t>
  </si>
  <si>
    <t>账号</t>
  </si>
  <si>
    <t>备注</t>
  </si>
  <si>
    <t>注：此表报县农业机械中心备案，需乡（镇）出具收款总收据、提供收款账号和公示证明。</t>
  </si>
  <si>
    <t>乡（镇）负责人签字（盖章）：                       乡镇分管领导签字：                             承办人签字：</t>
  </si>
  <si>
    <t>沁源县机械化秸秆利用和机耕奖补资金结算发放表(交口乡个人）</t>
  </si>
  <si>
    <t>2024年 4月 22日</t>
  </si>
  <si>
    <t>秸秆青黄贮
（亩）</t>
  </si>
  <si>
    <t>秸秆青黄贮
补贴金额</t>
  </si>
  <si>
    <t>机耕作业
（亩）</t>
  </si>
  <si>
    <t>合计金额
（元）</t>
  </si>
  <si>
    <t>路红星</t>
  </si>
  <si>
    <t>6215804771000170136</t>
  </si>
  <si>
    <t>武月新</t>
  </si>
  <si>
    <t>623051 4770000 067482</t>
  </si>
  <si>
    <t>秦旭义</t>
  </si>
  <si>
    <t>6215804771000409385</t>
  </si>
  <si>
    <t>郑虎林车</t>
  </si>
  <si>
    <t>崔晋红</t>
  </si>
  <si>
    <t>6215804771000246183</t>
  </si>
  <si>
    <t>温广舒</t>
  </si>
  <si>
    <t>6215804771000239352</t>
  </si>
  <si>
    <t>张林江</t>
  </si>
  <si>
    <t>6230514770000282131</t>
  </si>
  <si>
    <t>李来成</t>
  </si>
  <si>
    <t>6230514770000491260</t>
  </si>
  <si>
    <t>张宝俊</t>
  </si>
  <si>
    <t>623051 4770000 503387</t>
  </si>
  <si>
    <t>葛建红</t>
  </si>
  <si>
    <t>6230514770000731061</t>
  </si>
  <si>
    <t>路旭岗</t>
  </si>
  <si>
    <t>6230514770000669196</t>
  </si>
  <si>
    <t>田少东</t>
  </si>
  <si>
    <t>6230514770000232045</t>
  </si>
  <si>
    <t>王国强</t>
  </si>
  <si>
    <t>6215804771000036915</t>
  </si>
  <si>
    <t>合计</t>
  </si>
  <si>
    <t>注：此表为安装GPS终端作业发放奖补资金时使用。</t>
  </si>
  <si>
    <t xml:space="preserve">                                                                                                     2024年 4月 22日</t>
  </si>
  <si>
    <t>合计金额（元）</t>
  </si>
  <si>
    <t>李庆峰</t>
  </si>
  <si>
    <t>张红平</t>
  </si>
  <si>
    <t>胡耀宏</t>
  </si>
  <si>
    <t>卫庆红</t>
  </si>
  <si>
    <t>董文斌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</si>
</sst>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sz val="20"/>
      <color theme="1"/>
      <name val="方正小标宋_GBK"/>
      <charset val="134"/>
    </font>
    <font>
      <sz val="12"/>
      <color theme="1"/>
      <name val="楷体"/>
      <charset val="134"/>
    </font>
    <font>
      <sz val="12"/>
      <color theme="1"/>
      <name val="黑体"/>
      <charset val="134"/>
    </font>
    <font>
      <sz val="11"/>
      <color theme="1"/>
      <name val="楷体"/>
      <charset val="134"/>
    </font>
    <font>
      <sz val="12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u/>
      <sz val="20"/>
      <color theme="1"/>
      <name val="方正小标宋_GBK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3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6" applyNumberFormat="0" applyAlignment="0" applyProtection="0">
      <alignment vertical="center"/>
    </xf>
    <xf numFmtId="0" fontId="15" fillId="4" borderId="7" applyNumberFormat="0" applyAlignment="0" applyProtection="0">
      <alignment vertical="center"/>
    </xf>
    <xf numFmtId="0" fontId="16" fillId="4" borderId="6" applyNumberFormat="0" applyAlignment="0" applyProtection="0">
      <alignment vertical="center"/>
    </xf>
    <xf numFmtId="0" fontId="17" fillId="5" borderId="8" applyNumberFormat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31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0" fillId="0" borderId="1" xfId="0" applyBorder="1">
      <alignment vertical="center"/>
    </xf>
    <xf numFmtId="31" fontId="2" fillId="0" borderId="0" xfId="0" applyNumberFormat="1" applyFont="1" applyAlignment="1">
      <alignment horizontal="right" vertical="center"/>
    </xf>
    <xf numFmtId="0" fontId="2" fillId="0" borderId="0" xfId="0" applyFont="1" applyAlignment="1">
      <alignment horizontal="right" vertical="center"/>
    </xf>
    <xf numFmtId="0" fontId="0" fillId="0" borderId="2" xfId="0" applyBorder="1">
      <alignment vertical="center"/>
    </xf>
    <xf numFmtId="0" fontId="0" fillId="0" borderId="0" xfId="0" applyBorder="1">
      <alignment vertical="center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0" fillId="0" borderId="1" xfId="0" applyBorder="1" applyAlignment="1" quotePrefix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4"/>
  <sheetViews>
    <sheetView workbookViewId="0">
      <selection activeCell="L11" sqref="L11"/>
    </sheetView>
  </sheetViews>
  <sheetFormatPr defaultColWidth="9" defaultRowHeight="13.5" outlineLevelCol="7"/>
  <cols>
    <col min="1" max="1" width="14.0916666666667" customWidth="1"/>
    <col min="2" max="2" width="15.4" customWidth="1"/>
    <col min="3" max="3" width="13.8916666666667" customWidth="1"/>
    <col min="4" max="4" width="16.9" customWidth="1"/>
    <col min="5" max="5" width="14.9" customWidth="1"/>
    <col min="6" max="6" width="14.7666666666667" customWidth="1"/>
    <col min="7" max="7" width="31.0583333333333" customWidth="1"/>
    <col min="8" max="8" width="10.8583333333333" customWidth="1"/>
  </cols>
  <sheetData>
    <row r="1" ht="38" customHeight="1" spans="1:8">
      <c r="A1" s="1" t="s">
        <v>0</v>
      </c>
      <c r="B1" s="1"/>
      <c r="C1" s="1"/>
      <c r="D1" s="2"/>
      <c r="E1" s="2"/>
      <c r="F1" s="2"/>
      <c r="G1" s="2"/>
      <c r="H1" s="2"/>
    </row>
    <row r="2" ht="21" customHeight="1" spans="1:8">
      <c r="A2" s="11" t="s">
        <v>1</v>
      </c>
      <c r="B2" s="11"/>
      <c r="C2" s="11"/>
      <c r="D2" s="11"/>
      <c r="E2" s="11"/>
      <c r="F2" s="11"/>
      <c r="G2" s="11"/>
      <c r="H2" s="11"/>
    </row>
    <row r="3" ht="48" customHeight="1" spans="1:8">
      <c r="A3" s="5" t="s">
        <v>2</v>
      </c>
      <c r="B3" s="5" t="s">
        <v>3</v>
      </c>
      <c r="C3" s="5" t="s">
        <v>4</v>
      </c>
      <c r="D3" s="6" t="s">
        <v>5</v>
      </c>
      <c r="E3" s="6" t="s">
        <v>6</v>
      </c>
      <c r="F3" s="5" t="s">
        <v>7</v>
      </c>
      <c r="G3" s="5" t="s">
        <v>8</v>
      </c>
      <c r="H3" s="5" t="s">
        <v>9</v>
      </c>
    </row>
    <row r="4" ht="30" customHeight="1" spans="1:8">
      <c r="A4" s="7"/>
      <c r="B4" s="7"/>
      <c r="C4" s="7"/>
      <c r="D4" s="7"/>
      <c r="E4" s="7"/>
      <c r="F4" s="7"/>
      <c r="G4" s="7"/>
      <c r="H4" s="7"/>
    </row>
    <row r="5" ht="30" customHeight="1" spans="1:8">
      <c r="A5" s="7"/>
      <c r="B5" s="7"/>
      <c r="C5" s="7"/>
      <c r="D5" s="7"/>
      <c r="E5" s="7"/>
      <c r="F5" s="7"/>
      <c r="G5" s="7"/>
      <c r="H5" s="7"/>
    </row>
    <row r="6" ht="30" customHeight="1" spans="1:8">
      <c r="A6" s="7"/>
      <c r="B6" s="7"/>
      <c r="C6" s="7"/>
      <c r="D6" s="7"/>
      <c r="E6" s="7"/>
      <c r="F6" s="7"/>
      <c r="G6" s="7"/>
      <c r="H6" s="7"/>
    </row>
    <row r="7" ht="30" customHeight="1" spans="1:8">
      <c r="A7" s="7"/>
      <c r="B7" s="7"/>
      <c r="C7" s="7"/>
      <c r="D7" s="7"/>
      <c r="E7" s="7"/>
      <c r="F7" s="7"/>
      <c r="G7" s="7"/>
      <c r="H7" s="7"/>
    </row>
    <row r="8" ht="30" customHeight="1" spans="1:8">
      <c r="A8" s="7"/>
      <c r="B8" s="7"/>
      <c r="C8" s="7"/>
      <c r="D8" s="7"/>
      <c r="E8" s="7"/>
      <c r="F8" s="7"/>
      <c r="G8" s="7"/>
      <c r="H8" s="7"/>
    </row>
    <row r="9" ht="30" customHeight="1" spans="1:8">
      <c r="A9" s="7"/>
      <c r="B9" s="7"/>
      <c r="C9" s="7"/>
      <c r="D9" s="7"/>
      <c r="E9" s="7"/>
      <c r="F9" s="7"/>
      <c r="G9" s="7"/>
      <c r="H9" s="7"/>
    </row>
    <row r="10" ht="30" customHeight="1" spans="1:8">
      <c r="A10" s="7"/>
      <c r="B10" s="7"/>
      <c r="C10" s="7"/>
      <c r="D10" s="7"/>
      <c r="E10" s="7"/>
      <c r="F10" s="7"/>
      <c r="G10" s="7"/>
      <c r="H10" s="7"/>
    </row>
    <row r="11" ht="30" customHeight="1" spans="1:8">
      <c r="A11" s="7"/>
      <c r="B11" s="7"/>
      <c r="C11" s="7"/>
      <c r="D11" s="7"/>
      <c r="E11" s="7"/>
      <c r="F11" s="7"/>
      <c r="G11" s="7"/>
      <c r="H11" s="7"/>
    </row>
    <row r="12" ht="30" customHeight="1" spans="1:8">
      <c r="A12" s="7"/>
      <c r="B12" s="7"/>
      <c r="C12" s="7"/>
      <c r="D12" s="7"/>
      <c r="E12" s="7"/>
      <c r="F12" s="7"/>
      <c r="G12" s="7"/>
      <c r="H12" s="7"/>
    </row>
    <row r="13" ht="28" customHeight="1" spans="1:8">
      <c r="A13" s="14" t="s">
        <v>10</v>
      </c>
      <c r="B13" s="14"/>
      <c r="C13" s="14"/>
      <c r="D13" s="14"/>
      <c r="E13" s="14"/>
      <c r="F13" s="14"/>
      <c r="G13" s="14"/>
      <c r="H13" s="14"/>
    </row>
    <row r="14" ht="57" customHeight="1" spans="1:8">
      <c r="A14" s="15" t="s">
        <v>11</v>
      </c>
      <c r="B14" s="15"/>
      <c r="C14" s="15"/>
      <c r="D14" s="15"/>
      <c r="E14" s="15"/>
      <c r="F14" s="15"/>
      <c r="G14" s="15"/>
      <c r="H14" s="15"/>
    </row>
  </sheetData>
  <mergeCells count="4">
    <mergeCell ref="A1:H1"/>
    <mergeCell ref="A2:H2"/>
    <mergeCell ref="A13:H13"/>
    <mergeCell ref="A14:H14"/>
  </mergeCells>
  <pageMargins left="0.747916666666667" right="0.75" top="1" bottom="1" header="0.5" footer="0.5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7"/>
  <sheetViews>
    <sheetView workbookViewId="0">
      <selection activeCell="J14" sqref="J14"/>
    </sheetView>
  </sheetViews>
  <sheetFormatPr defaultColWidth="9" defaultRowHeight="13.5"/>
  <cols>
    <col min="1" max="1" width="12.9666666666667" customWidth="1"/>
    <col min="2" max="2" width="15.275" customWidth="1"/>
    <col min="3" max="3" width="13.4333333333333" customWidth="1"/>
    <col min="4" max="4" width="14.7666666666667" customWidth="1"/>
    <col min="5" max="5" width="16.0583333333333" customWidth="1"/>
    <col min="6" max="6" width="13.3" customWidth="1"/>
    <col min="7" max="7" width="32.95" customWidth="1"/>
    <col min="8" max="8" width="12.3666666666667" customWidth="1"/>
  </cols>
  <sheetData>
    <row r="1" ht="37" customHeight="1" spans="1:8">
      <c r="A1" s="1" t="s">
        <v>12</v>
      </c>
      <c r="B1" s="1"/>
      <c r="C1" s="1"/>
      <c r="D1" s="2"/>
      <c r="E1" s="2"/>
      <c r="F1" s="2"/>
      <c r="G1" s="2"/>
      <c r="H1" s="2"/>
    </row>
    <row r="2" ht="21" customHeight="1" spans="1:8">
      <c r="A2" s="10" t="s">
        <v>13</v>
      </c>
      <c r="B2" s="11"/>
      <c r="C2" s="11"/>
      <c r="D2" s="11"/>
      <c r="E2" s="11"/>
      <c r="F2" s="11"/>
      <c r="G2" s="11"/>
      <c r="H2" s="11"/>
    </row>
    <row r="3" ht="37" customHeight="1" spans="1:8">
      <c r="A3" s="5" t="s">
        <v>2</v>
      </c>
      <c r="B3" s="6" t="s">
        <v>14</v>
      </c>
      <c r="C3" s="6" t="s">
        <v>15</v>
      </c>
      <c r="D3" s="6" t="s">
        <v>16</v>
      </c>
      <c r="E3" s="6" t="s">
        <v>6</v>
      </c>
      <c r="F3" s="6" t="s">
        <v>17</v>
      </c>
      <c r="G3" s="5" t="s">
        <v>8</v>
      </c>
      <c r="H3" s="5" t="s">
        <v>9</v>
      </c>
    </row>
    <row r="4" ht="24" customHeight="1" spans="1:8">
      <c r="A4" s="7" t="s">
        <v>18</v>
      </c>
      <c r="B4" s="7">
        <v>0</v>
      </c>
      <c r="C4" s="7">
        <v>0</v>
      </c>
      <c r="D4" s="7">
        <v>610.86</v>
      </c>
      <c r="E4" s="7">
        <f>D4*30</f>
        <v>18325.8</v>
      </c>
      <c r="F4" s="7">
        <f>D4*30</f>
        <v>18325.8</v>
      </c>
      <c r="G4" s="16" t="s">
        <v>19</v>
      </c>
      <c r="H4" s="7"/>
    </row>
    <row r="5" ht="22" customHeight="1" spans="1:8">
      <c r="A5" s="7" t="s">
        <v>20</v>
      </c>
      <c r="B5" s="7">
        <v>0</v>
      </c>
      <c r="C5" s="7">
        <v>0</v>
      </c>
      <c r="D5" s="7">
        <v>338.15</v>
      </c>
      <c r="E5" s="7">
        <f t="shared" ref="E5:E15" si="0">D5*30</f>
        <v>10144.5</v>
      </c>
      <c r="F5" s="7">
        <f t="shared" ref="F5:F15" si="1">D5*30</f>
        <v>10144.5</v>
      </c>
      <c r="G5" s="16" t="s">
        <v>21</v>
      </c>
      <c r="H5" s="7"/>
    </row>
    <row r="6" ht="24" customHeight="1" spans="1:8">
      <c r="A6" s="7" t="s">
        <v>22</v>
      </c>
      <c r="B6" s="7">
        <v>0</v>
      </c>
      <c r="C6" s="7">
        <v>0</v>
      </c>
      <c r="D6" s="7">
        <v>280.17</v>
      </c>
      <c r="E6" s="7">
        <f t="shared" si="0"/>
        <v>8405.1</v>
      </c>
      <c r="F6" s="7">
        <f t="shared" si="1"/>
        <v>8405.1</v>
      </c>
      <c r="G6" s="16" t="s">
        <v>23</v>
      </c>
      <c r="H6" s="7" t="s">
        <v>24</v>
      </c>
    </row>
    <row r="7" ht="24" customHeight="1" spans="1:8">
      <c r="A7" s="7" t="s">
        <v>25</v>
      </c>
      <c r="B7" s="7">
        <v>0</v>
      </c>
      <c r="C7" s="7">
        <v>0</v>
      </c>
      <c r="D7" s="7">
        <v>697.92</v>
      </c>
      <c r="E7" s="7">
        <f t="shared" si="0"/>
        <v>20937.6</v>
      </c>
      <c r="F7" s="7">
        <f t="shared" si="1"/>
        <v>20937.6</v>
      </c>
      <c r="G7" s="16" t="s">
        <v>26</v>
      </c>
      <c r="H7" s="7"/>
    </row>
    <row r="8" ht="21" customHeight="1" spans="1:8">
      <c r="A8" s="7" t="s">
        <v>27</v>
      </c>
      <c r="B8" s="7">
        <v>0</v>
      </c>
      <c r="C8" s="7">
        <v>0</v>
      </c>
      <c r="D8" s="7">
        <v>544.14</v>
      </c>
      <c r="E8" s="7">
        <f t="shared" si="0"/>
        <v>16324.2</v>
      </c>
      <c r="F8" s="7">
        <f t="shared" si="1"/>
        <v>16324.2</v>
      </c>
      <c r="G8" s="16" t="s">
        <v>28</v>
      </c>
      <c r="H8" s="7"/>
    </row>
    <row r="9" ht="23" customHeight="1" spans="1:8">
      <c r="A9" s="7" t="s">
        <v>29</v>
      </c>
      <c r="B9" s="7">
        <v>1133.69</v>
      </c>
      <c r="C9" s="7">
        <v>22673.8</v>
      </c>
      <c r="D9" s="7">
        <v>229.73</v>
      </c>
      <c r="E9" s="7">
        <v>6891.9</v>
      </c>
      <c r="F9" s="7">
        <v>29565.7</v>
      </c>
      <c r="G9" s="16" t="s">
        <v>30</v>
      </c>
      <c r="H9" s="7"/>
    </row>
    <row r="10" ht="24" customHeight="1" spans="1:8">
      <c r="A10" s="7" t="s">
        <v>31</v>
      </c>
      <c r="B10" s="7">
        <v>0</v>
      </c>
      <c r="C10" s="7">
        <v>0</v>
      </c>
      <c r="D10" s="7">
        <v>1260.48</v>
      </c>
      <c r="E10" s="7">
        <f t="shared" si="0"/>
        <v>37814.4</v>
      </c>
      <c r="F10" s="7">
        <f t="shared" si="1"/>
        <v>37814.4</v>
      </c>
      <c r="G10" s="16" t="s">
        <v>32</v>
      </c>
      <c r="H10" s="7"/>
    </row>
    <row r="11" ht="23" customHeight="1" spans="1:8">
      <c r="A11" s="7" t="s">
        <v>33</v>
      </c>
      <c r="B11" s="7">
        <v>0</v>
      </c>
      <c r="C11" s="7">
        <v>0</v>
      </c>
      <c r="D11" s="7">
        <v>916.31</v>
      </c>
      <c r="E11" s="7">
        <f t="shared" si="0"/>
        <v>27489.3</v>
      </c>
      <c r="F11" s="7">
        <f t="shared" si="1"/>
        <v>27489.3</v>
      </c>
      <c r="G11" s="16" t="s">
        <v>34</v>
      </c>
      <c r="H11" s="7"/>
    </row>
    <row r="12" ht="23" customHeight="1" spans="1:9">
      <c r="A12" s="7" t="s">
        <v>35</v>
      </c>
      <c r="B12" s="7">
        <v>0</v>
      </c>
      <c r="C12" s="7">
        <v>0</v>
      </c>
      <c r="D12" s="7">
        <v>173.93</v>
      </c>
      <c r="E12" s="7">
        <f t="shared" si="0"/>
        <v>5217.9</v>
      </c>
      <c r="F12" s="7">
        <f t="shared" si="1"/>
        <v>5217.9</v>
      </c>
      <c r="G12" s="16" t="s">
        <v>36</v>
      </c>
      <c r="H12" s="7"/>
      <c r="I12" s="12"/>
    </row>
    <row r="13" ht="23" customHeight="1" spans="1:9">
      <c r="A13" s="7" t="s">
        <v>37</v>
      </c>
      <c r="B13" s="7">
        <v>0</v>
      </c>
      <c r="C13" s="7">
        <v>0</v>
      </c>
      <c r="D13" s="7">
        <v>567.14</v>
      </c>
      <c r="E13" s="7">
        <f t="shared" si="0"/>
        <v>17014.2</v>
      </c>
      <c r="F13" s="7">
        <f t="shared" si="1"/>
        <v>17014.2</v>
      </c>
      <c r="G13" s="16" t="s">
        <v>38</v>
      </c>
      <c r="H13" s="7"/>
      <c r="I13" s="12"/>
    </row>
    <row r="14" ht="23" customHeight="1" spans="1:9">
      <c r="A14" s="7" t="s">
        <v>39</v>
      </c>
      <c r="B14" s="7">
        <v>339.45</v>
      </c>
      <c r="C14" s="7">
        <v>6789</v>
      </c>
      <c r="D14" s="7">
        <v>1439.79</v>
      </c>
      <c r="E14" s="7">
        <f t="shared" si="0"/>
        <v>43193.7</v>
      </c>
      <c r="F14" s="7">
        <v>49982.7</v>
      </c>
      <c r="G14" s="16" t="s">
        <v>40</v>
      </c>
      <c r="H14" s="7"/>
      <c r="I14" s="13"/>
    </row>
    <row r="15" ht="23" customHeight="1" spans="1:9">
      <c r="A15" s="7" t="s">
        <v>41</v>
      </c>
      <c r="B15" s="7">
        <v>0</v>
      </c>
      <c r="C15" s="7">
        <v>0</v>
      </c>
      <c r="D15" s="7">
        <v>595.34</v>
      </c>
      <c r="E15" s="7">
        <f t="shared" si="0"/>
        <v>17860.2</v>
      </c>
      <c r="F15" s="7">
        <f t="shared" si="1"/>
        <v>17860.2</v>
      </c>
      <c r="G15" s="16" t="s">
        <v>42</v>
      </c>
      <c r="H15" s="7"/>
      <c r="I15" s="13"/>
    </row>
    <row r="16" ht="29" customHeight="1" spans="1:9">
      <c r="A16" s="7" t="s">
        <v>43</v>
      </c>
      <c r="B16" s="7">
        <f>SUM(B4:B15)</f>
        <v>1473.14</v>
      </c>
      <c r="C16" s="7">
        <f>SUM(C4:C15)</f>
        <v>29462.8</v>
      </c>
      <c r="D16" s="7">
        <f>SUM(D4:D15)</f>
        <v>7653.96</v>
      </c>
      <c r="E16" s="7">
        <f>SUM(E4:E15)</f>
        <v>229618.8</v>
      </c>
      <c r="F16" s="7">
        <f>SUM(F4:F15)</f>
        <v>259081.6</v>
      </c>
      <c r="G16" s="7"/>
      <c r="H16" s="9"/>
      <c r="I16" s="13"/>
    </row>
    <row r="17" ht="33" customHeight="1" spans="1:8">
      <c r="A17" s="8" t="s">
        <v>44</v>
      </c>
      <c r="B17" s="8"/>
      <c r="C17" s="8"/>
      <c r="D17" s="8"/>
      <c r="E17" s="8"/>
      <c r="F17" s="8"/>
      <c r="G17" s="8"/>
      <c r="H17" s="8"/>
    </row>
  </sheetData>
  <mergeCells count="3">
    <mergeCell ref="A1:H1"/>
    <mergeCell ref="A2:H2"/>
    <mergeCell ref="A17:H17"/>
  </mergeCells>
  <pageMargins left="0.75" right="0.75" top="1" bottom="1" header="0.5" footer="0.5"/>
  <pageSetup paperSize="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7"/>
  <sheetViews>
    <sheetView tabSelected="1" workbookViewId="0">
      <selection activeCell="G3" sqref="G$1:G$1048576"/>
    </sheetView>
  </sheetViews>
  <sheetFormatPr defaultColWidth="9" defaultRowHeight="13.5" outlineLevelCol="6"/>
  <cols>
    <col min="1" max="1" width="14.875" customWidth="1"/>
    <col min="2" max="2" width="12.25" customWidth="1"/>
    <col min="3" max="3" width="13.25" customWidth="1"/>
    <col min="4" max="4" width="12.625" customWidth="1"/>
    <col min="5" max="5" width="14" customWidth="1"/>
    <col min="6" max="6" width="15.875" customWidth="1"/>
    <col min="7" max="7" width="13.25" customWidth="1"/>
  </cols>
  <sheetData>
    <row r="1" ht="41" customHeight="1" spans="1:7">
      <c r="A1" s="1" t="s">
        <v>12</v>
      </c>
      <c r="B1" s="1"/>
      <c r="C1" s="1"/>
      <c r="D1" s="2"/>
      <c r="E1" s="2"/>
      <c r="F1" s="2"/>
      <c r="G1" s="2"/>
    </row>
    <row r="2" ht="27" customHeight="1" spans="1:7">
      <c r="A2" s="3" t="s">
        <v>45</v>
      </c>
      <c r="B2" s="4"/>
      <c r="C2" s="4"/>
      <c r="D2" s="4"/>
      <c r="E2" s="4"/>
      <c r="F2" s="4"/>
      <c r="G2" s="4"/>
    </row>
    <row r="3" ht="47" customHeight="1" spans="1:7">
      <c r="A3" s="5" t="s">
        <v>2</v>
      </c>
      <c r="B3" s="6" t="s">
        <v>14</v>
      </c>
      <c r="C3" s="6" t="s">
        <v>15</v>
      </c>
      <c r="D3" s="6" t="s">
        <v>16</v>
      </c>
      <c r="E3" s="6" t="s">
        <v>6</v>
      </c>
      <c r="F3" s="6" t="s">
        <v>46</v>
      </c>
      <c r="G3" s="5" t="s">
        <v>9</v>
      </c>
    </row>
    <row r="4" ht="24" customHeight="1" spans="1:7">
      <c r="A4" s="7" t="s">
        <v>47</v>
      </c>
      <c r="B4" s="7">
        <v>0</v>
      </c>
      <c r="C4" s="7">
        <v>0</v>
      </c>
      <c r="D4" s="7">
        <v>717.44</v>
      </c>
      <c r="E4" s="7">
        <f>D4*30</f>
        <v>21523.2</v>
      </c>
      <c r="F4" s="7">
        <v>21523.2</v>
      </c>
      <c r="G4" s="7"/>
    </row>
    <row r="5" ht="28" customHeight="1" spans="1:7">
      <c r="A5" s="7" t="s">
        <v>48</v>
      </c>
      <c r="B5" s="7">
        <v>0</v>
      </c>
      <c r="C5" s="7">
        <v>0</v>
      </c>
      <c r="D5" s="7">
        <v>86.1</v>
      </c>
      <c r="E5" s="7">
        <f>D5*30</f>
        <v>2583</v>
      </c>
      <c r="F5" s="7">
        <v>2583</v>
      </c>
      <c r="G5" s="7"/>
    </row>
    <row r="6" ht="25" customHeight="1" spans="1:7">
      <c r="A6" s="2" t="s">
        <v>49</v>
      </c>
      <c r="B6" s="7">
        <v>0</v>
      </c>
      <c r="C6" s="7">
        <v>0</v>
      </c>
      <c r="D6" s="7">
        <v>1038.39</v>
      </c>
      <c r="E6" s="7">
        <f>D6*30</f>
        <v>31151.7</v>
      </c>
      <c r="F6" s="7">
        <v>31151.7</v>
      </c>
      <c r="G6" s="7"/>
    </row>
    <row r="7" ht="26" customHeight="1" spans="1:7">
      <c r="A7" s="7" t="s">
        <v>50</v>
      </c>
      <c r="B7" s="7">
        <v>0</v>
      </c>
      <c r="C7" s="7">
        <v>0</v>
      </c>
      <c r="D7" s="7">
        <v>74.4</v>
      </c>
      <c r="E7" s="7">
        <f>D7*30</f>
        <v>2232</v>
      </c>
      <c r="F7" s="7">
        <v>2232</v>
      </c>
      <c r="G7" s="7"/>
    </row>
    <row r="8" ht="24" customHeight="1" spans="1:7">
      <c r="A8" s="7" t="s">
        <v>51</v>
      </c>
      <c r="B8" s="7">
        <v>427.57</v>
      </c>
      <c r="C8" s="7">
        <v>8551.4</v>
      </c>
      <c r="D8" s="7">
        <v>0</v>
      </c>
      <c r="E8" s="7">
        <v>0</v>
      </c>
      <c r="F8" s="7">
        <v>8551.4</v>
      </c>
      <c r="G8" s="7"/>
    </row>
    <row r="9" ht="23" customHeight="1" spans="1:7">
      <c r="A9" s="7"/>
      <c r="B9" s="7"/>
      <c r="C9" s="7"/>
      <c r="D9" s="7"/>
      <c r="E9" s="7"/>
      <c r="F9" s="7"/>
      <c r="G9" s="7"/>
    </row>
    <row r="10" ht="22" customHeight="1" spans="1:7">
      <c r="A10" s="7"/>
      <c r="B10" s="7"/>
      <c r="C10" s="7"/>
      <c r="D10" s="7"/>
      <c r="E10" s="7"/>
      <c r="F10" s="7"/>
      <c r="G10" s="7"/>
    </row>
    <row r="11" ht="24" customHeight="1" spans="1:7">
      <c r="A11" s="7"/>
      <c r="B11" s="7"/>
      <c r="C11" s="7"/>
      <c r="D11" s="7"/>
      <c r="E11" s="7"/>
      <c r="F11" s="7"/>
      <c r="G11" s="7"/>
    </row>
    <row r="12" ht="24" customHeight="1" spans="1:7">
      <c r="A12" s="7"/>
      <c r="B12" s="7"/>
      <c r="C12" s="7"/>
      <c r="D12" s="7"/>
      <c r="E12" s="7"/>
      <c r="F12" s="7"/>
      <c r="G12" s="7"/>
    </row>
    <row r="13" ht="23" customHeight="1" spans="1:7">
      <c r="A13" s="7"/>
      <c r="B13" s="7"/>
      <c r="C13" s="7"/>
      <c r="D13" s="7"/>
      <c r="E13" s="7"/>
      <c r="F13" s="7"/>
      <c r="G13" s="7"/>
    </row>
    <row r="14" ht="21" customHeight="1" spans="1:7">
      <c r="A14" s="7"/>
      <c r="B14" s="7"/>
      <c r="C14" s="7"/>
      <c r="D14" s="7"/>
      <c r="E14" s="7"/>
      <c r="F14" s="7"/>
      <c r="G14" s="7"/>
    </row>
    <row r="15" ht="24" customHeight="1" spans="1:7">
      <c r="A15" s="7"/>
      <c r="B15" s="7"/>
      <c r="C15" s="7"/>
      <c r="D15" s="7"/>
      <c r="E15" s="7"/>
      <c r="F15" s="7"/>
      <c r="G15" s="7"/>
    </row>
    <row r="16" ht="23" customHeight="1" spans="1:7">
      <c r="A16" s="7" t="s">
        <v>43</v>
      </c>
      <c r="B16" s="7">
        <v>427.57</v>
      </c>
      <c r="C16" s="7">
        <v>8551.4</v>
      </c>
      <c r="D16" s="7">
        <f>SUM(D4:D15)</f>
        <v>1916.33</v>
      </c>
      <c r="E16" s="7">
        <f>SUM(E4:E15)</f>
        <v>57489.9</v>
      </c>
      <c r="F16" s="7">
        <f>SUM(F4:F15)</f>
        <v>66041.3</v>
      </c>
      <c r="G16" s="9"/>
    </row>
    <row r="17" ht="33" customHeight="1" spans="1:7">
      <c r="A17" s="8" t="s">
        <v>44</v>
      </c>
      <c r="B17" s="8"/>
      <c r="C17" s="8"/>
      <c r="D17" s="8"/>
      <c r="E17" s="8"/>
      <c r="F17" s="8"/>
      <c r="G17" s="8"/>
    </row>
  </sheetData>
  <mergeCells count="3">
    <mergeCell ref="A1:G1"/>
    <mergeCell ref="A2:G2"/>
    <mergeCell ref="A17:G17"/>
  </mergeCells>
  <pageMargins left="0.845833333333333" right="0.708333333333333" top="1" bottom="0.786805555555556" header="0.5" footer="0.5"/>
  <pageSetup paperSize="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ytdn</dc:creator>
  <cp:lastModifiedBy>uos</cp:lastModifiedBy>
  <dcterms:created xsi:type="dcterms:W3CDTF">2020-01-06T16:25:00Z</dcterms:created>
  <dcterms:modified xsi:type="dcterms:W3CDTF">2024-06-05T09:01:37Z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2052-12.8.2.1112</vt:lpwstr>
  </property>
  <property fmtid="{D5CDD505-2E9C-101B-9397-08002B2CF9AE}" pid="3" name="ICV">
    <vt:lpwstr>06118B9F9EFA417B9358E68C41C06190</vt:lpwstr>
  </property>
</Properties>
</file>