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<sst xmlns="http://schemas.openxmlformats.org/spreadsheetml/2006/main" count="55" uniqueCount="47">
  <si>
    <t>沁源县机械化秸秆利用和机耕（GPS)奖补资金结算发放表(法中乡个人）</t>
  </si>
  <si>
    <t xml:space="preserve">填表日期：20234年 4 月 22 日         </t>
  </si>
  <si>
    <t>补贴对象</t>
  </si>
  <si>
    <t>秸秆青黄贮
（亩）</t>
  </si>
  <si>
    <t>秸秆处理
补贴金额</t>
  </si>
  <si>
    <t>机耕作业
（亩）</t>
  </si>
  <si>
    <t>机耕作业
补贴金额</t>
  </si>
  <si>
    <t>合计金额
（元）</t>
  </si>
  <si>
    <t>备注</t>
  </si>
  <si>
    <t>王志强</t>
  </si>
  <si>
    <t>李变芹</t>
  </si>
  <si>
    <t xml:space="preserve">    宋继成</t>
  </si>
  <si>
    <t>王庆伟</t>
  </si>
  <si>
    <t>韩 超</t>
  </si>
  <si>
    <t>孙戴刚</t>
  </si>
  <si>
    <t>王 宏</t>
  </si>
  <si>
    <t>胥天明</t>
  </si>
  <si>
    <t>合计</t>
  </si>
  <si>
    <t>注：此表报县农业机械中心备案，需乡（镇）出具收款总收据、提供收款账号和公示证明。</t>
  </si>
  <si>
    <t xml:space="preserve">填表日期：2024 年 4月22日         </t>
  </si>
  <si>
    <t>账号</t>
  </si>
  <si>
    <t>郭爱民</t>
  </si>
  <si>
    <t>6230514770000695563</t>
  </si>
  <si>
    <t>王波</t>
  </si>
  <si>
    <t>6215804771000209322</t>
  </si>
  <si>
    <t>赵 云</t>
  </si>
  <si>
    <t>6215804771000279697</t>
  </si>
  <si>
    <t>刘志伟</t>
  </si>
  <si>
    <t>6230514770000828495</t>
  </si>
  <si>
    <t>程增祥</t>
  </si>
  <si>
    <t>6230514770000742159</t>
  </si>
  <si>
    <t>马恒岳</t>
  </si>
  <si>
    <t>6230514770000428700</t>
  </si>
  <si>
    <t>马宏亮</t>
  </si>
  <si>
    <t>6230514770000515332</t>
  </si>
  <si>
    <t>董根利</t>
  </si>
  <si>
    <t>6215804771000227464</t>
  </si>
  <si>
    <t>王红伟</t>
  </si>
  <si>
    <t>6215804771000214678</t>
  </si>
  <si>
    <t>李建伟</t>
  </si>
  <si>
    <t>477221010100003457752</t>
  </si>
  <si>
    <t>李富才</t>
  </si>
  <si>
    <t>6215804771000265019</t>
  </si>
  <si>
    <t>李洪升</t>
  </si>
  <si>
    <t>6215804771000234775</t>
  </si>
  <si>
    <t>合 计</t>
  </si>
  <si>
    <t>注：此表为安装GPS终端作业发放奖补资金时使用。                                                                              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</si>
</sst>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G3" sqref="G$1:G$1048576"/>
    </sheetView>
  </sheetViews>
  <sheetFormatPr defaultColWidth="9" defaultRowHeight="13.5" outlineLevelCol="6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10.8583333333333" customWidth="1"/>
  </cols>
  <sheetData>
    <row r="1" ht="38" customHeight="1" spans="1:7">
      <c r="A1" s="1" t="s">
        <v>0</v>
      </c>
      <c r="B1" s="1"/>
      <c r="C1" s="1"/>
      <c r="D1" s="2"/>
      <c r="E1" s="2"/>
      <c r="F1" s="2"/>
      <c r="G1" s="2"/>
    </row>
    <row r="2" ht="21" customHeight="1" spans="1:7">
      <c r="A2" s="3" t="s">
        <v>1</v>
      </c>
      <c r="B2" s="3"/>
      <c r="C2" s="3"/>
      <c r="D2" s="3"/>
      <c r="E2" s="3"/>
      <c r="F2" s="3"/>
      <c r="G2" s="3"/>
    </row>
    <row r="3" ht="48" customHeight="1" spans="1:7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4" t="s">
        <v>8</v>
      </c>
    </row>
    <row r="4" ht="30" customHeight="1" spans="1:7">
      <c r="A4" s="6" t="s">
        <v>9</v>
      </c>
      <c r="B4" s="6">
        <v>0</v>
      </c>
      <c r="C4" s="6">
        <v>0</v>
      </c>
      <c r="D4" s="6">
        <v>1476.75</v>
      </c>
      <c r="E4" s="6">
        <f>D4*30</f>
        <v>44302.5</v>
      </c>
      <c r="F4" s="6">
        <f>D4*30</f>
        <v>44302.5</v>
      </c>
      <c r="G4" s="6"/>
    </row>
    <row r="5" ht="30" customHeight="1" spans="1:7">
      <c r="A5" s="6" t="s">
        <v>10</v>
      </c>
      <c r="B5" s="6">
        <v>0</v>
      </c>
      <c r="C5" s="6">
        <v>0</v>
      </c>
      <c r="D5" s="6">
        <v>609.53</v>
      </c>
      <c r="E5" s="6">
        <f t="shared" ref="E5:E12" si="0">D5*30</f>
        <v>18285.9</v>
      </c>
      <c r="F5" s="6">
        <f t="shared" ref="F5:F12" si="1">D5*30</f>
        <v>18285.9</v>
      </c>
      <c r="G5" s="6"/>
    </row>
    <row r="6" ht="30" customHeight="1" spans="1:7">
      <c r="A6" s="13" t="s">
        <v>11</v>
      </c>
      <c r="B6" s="6">
        <v>0</v>
      </c>
      <c r="C6" s="6">
        <v>0</v>
      </c>
      <c r="D6" s="6">
        <v>742.81</v>
      </c>
      <c r="E6" s="6">
        <f t="shared" si="0"/>
        <v>22284.3</v>
      </c>
      <c r="F6" s="6">
        <f t="shared" si="1"/>
        <v>22284.3</v>
      </c>
      <c r="G6" s="6"/>
    </row>
    <row r="7" ht="30" customHeight="1" spans="1:7">
      <c r="A7" s="6" t="s">
        <v>12</v>
      </c>
      <c r="B7" s="6">
        <v>0</v>
      </c>
      <c r="C7" s="6">
        <v>0</v>
      </c>
      <c r="D7" s="6">
        <v>728.48</v>
      </c>
      <c r="E7" s="6">
        <f t="shared" si="0"/>
        <v>21854.4</v>
      </c>
      <c r="F7" s="6">
        <f t="shared" si="1"/>
        <v>21854.4</v>
      </c>
      <c r="G7" s="6"/>
    </row>
    <row r="8" ht="30" customHeight="1" spans="1:7">
      <c r="A8" s="6" t="s">
        <v>13</v>
      </c>
      <c r="B8" s="6">
        <v>0</v>
      </c>
      <c r="C8" s="6">
        <v>0</v>
      </c>
      <c r="D8" s="6">
        <v>218.25</v>
      </c>
      <c r="E8" s="6">
        <f t="shared" si="0"/>
        <v>6547.5</v>
      </c>
      <c r="F8" s="6">
        <f t="shared" si="1"/>
        <v>6547.5</v>
      </c>
      <c r="G8" s="6"/>
    </row>
    <row r="9" ht="30" customHeight="1" spans="1:7">
      <c r="A9" s="6" t="s">
        <v>14</v>
      </c>
      <c r="B9" s="6">
        <v>0</v>
      </c>
      <c r="C9" s="6">
        <v>0</v>
      </c>
      <c r="D9" s="6">
        <v>240.24</v>
      </c>
      <c r="E9" s="6">
        <f t="shared" si="0"/>
        <v>7207.2</v>
      </c>
      <c r="F9" s="6">
        <f t="shared" si="1"/>
        <v>7207.2</v>
      </c>
      <c r="G9" s="6"/>
    </row>
    <row r="10" ht="30" customHeight="1" spans="1:7">
      <c r="A10" s="6" t="s">
        <v>15</v>
      </c>
      <c r="B10" s="6">
        <v>0</v>
      </c>
      <c r="C10" s="6">
        <v>0</v>
      </c>
      <c r="D10" s="6">
        <v>696.07</v>
      </c>
      <c r="E10" s="6">
        <f t="shared" si="0"/>
        <v>20882.1</v>
      </c>
      <c r="F10" s="6">
        <f t="shared" si="1"/>
        <v>20882.1</v>
      </c>
      <c r="G10" s="6"/>
    </row>
    <row r="11" ht="30" customHeight="1" spans="1:7">
      <c r="A11" s="6" t="s">
        <v>16</v>
      </c>
      <c r="B11" s="6">
        <v>0</v>
      </c>
      <c r="C11" s="6">
        <v>0</v>
      </c>
      <c r="D11" s="6">
        <v>119.28</v>
      </c>
      <c r="E11" s="6">
        <f t="shared" si="0"/>
        <v>3578.4</v>
      </c>
      <c r="F11" s="6">
        <f t="shared" si="1"/>
        <v>3578.4</v>
      </c>
      <c r="G11" s="6"/>
    </row>
    <row r="12" ht="28" customHeight="1" spans="1:7">
      <c r="A12" s="6" t="s">
        <v>17</v>
      </c>
      <c r="B12" s="14">
        <v>0</v>
      </c>
      <c r="C12" s="14">
        <v>0</v>
      </c>
      <c r="D12" s="14">
        <f>SUM(D4:D11)</f>
        <v>4831.41</v>
      </c>
      <c r="E12" s="6">
        <f t="shared" si="0"/>
        <v>144942.3</v>
      </c>
      <c r="F12" s="6">
        <f t="shared" si="1"/>
        <v>144942.3</v>
      </c>
      <c r="G12" s="16"/>
    </row>
    <row r="13" ht="28" customHeight="1" spans="1:7">
      <c r="A13" s="10" t="s">
        <v>18</v>
      </c>
      <c r="B13" s="10"/>
      <c r="C13" s="10"/>
      <c r="D13" s="10"/>
      <c r="E13" s="10"/>
      <c r="F13" s="10"/>
      <c r="G13" s="10"/>
    </row>
    <row r="14" ht="57" customHeight="1" spans="1:7">
      <c r="A14" s="15"/>
      <c r="B14" s="15"/>
      <c r="C14" s="15"/>
      <c r="D14" s="15"/>
      <c r="E14" s="15"/>
      <c r="F14" s="15"/>
      <c r="G14" s="15"/>
    </row>
  </sheetData>
  <mergeCells count="4">
    <mergeCell ref="A1:G1"/>
    <mergeCell ref="A2:G2"/>
    <mergeCell ref="A13:G13"/>
    <mergeCell ref="A14:G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G15" sqref="G15"/>
    </sheetView>
  </sheetViews>
  <sheetFormatPr defaultColWidth="9" defaultRowHeight="13.5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32.95" customWidth="1"/>
    <col min="8" max="8" width="12.3666666666667" customWidth="1"/>
  </cols>
  <sheetData>
    <row r="1" ht="37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18" customHeight="1" spans="1:8">
      <c r="A2" s="3" t="s">
        <v>19</v>
      </c>
      <c r="B2" s="3"/>
      <c r="C2" s="3"/>
      <c r="D2" s="3"/>
      <c r="E2" s="3"/>
      <c r="F2" s="3"/>
      <c r="G2" s="3"/>
      <c r="H2" s="3"/>
    </row>
    <row r="3" ht="52" customHeight="1" spans="1:8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4" t="s">
        <v>20</v>
      </c>
      <c r="H3" s="4" t="s">
        <v>8</v>
      </c>
    </row>
    <row r="4" ht="19" customHeight="1" spans="1:8">
      <c r="A4" s="6" t="s">
        <v>21</v>
      </c>
      <c r="B4" s="6">
        <v>0</v>
      </c>
      <c r="C4" s="6">
        <v>0</v>
      </c>
      <c r="D4" s="6">
        <v>288.25</v>
      </c>
      <c r="E4" s="6">
        <f>D4*30</f>
        <v>8647.5</v>
      </c>
      <c r="F4" s="6">
        <f>D4*30</f>
        <v>8647.5</v>
      </c>
      <c r="G4" s="17" t="s">
        <v>22</v>
      </c>
      <c r="H4" s="6"/>
    </row>
    <row r="5" ht="19" customHeight="1" spans="1:8">
      <c r="A5" s="7" t="s">
        <v>23</v>
      </c>
      <c r="B5" s="6">
        <v>0</v>
      </c>
      <c r="C5" s="6">
        <v>0</v>
      </c>
      <c r="D5" s="6">
        <v>736.15</v>
      </c>
      <c r="E5" s="6">
        <f t="shared" ref="E5:E15" si="0">D5*30</f>
        <v>22084.5</v>
      </c>
      <c r="F5" s="6">
        <f t="shared" ref="F5:F16" si="1">D5*30</f>
        <v>22084.5</v>
      </c>
      <c r="G5" s="17" t="s">
        <v>24</v>
      </c>
      <c r="H5" s="6"/>
    </row>
    <row r="6" ht="21" customHeight="1" spans="1:8">
      <c r="A6" s="6" t="s">
        <v>25</v>
      </c>
      <c r="B6" s="6">
        <v>0</v>
      </c>
      <c r="C6" s="6">
        <v>0</v>
      </c>
      <c r="D6" s="6">
        <v>682.99</v>
      </c>
      <c r="E6" s="6">
        <f t="shared" si="0"/>
        <v>20489.7</v>
      </c>
      <c r="F6" s="6">
        <f t="shared" si="1"/>
        <v>20489.7</v>
      </c>
      <c r="G6" s="17" t="s">
        <v>26</v>
      </c>
      <c r="H6" s="6"/>
    </row>
    <row r="7" ht="23" customHeight="1" spans="1:10">
      <c r="A7" s="6" t="s">
        <v>27</v>
      </c>
      <c r="B7" s="6">
        <v>0</v>
      </c>
      <c r="C7" s="6">
        <v>0</v>
      </c>
      <c r="D7" s="6">
        <v>382.26</v>
      </c>
      <c r="E7" s="6">
        <f t="shared" si="0"/>
        <v>11467.8</v>
      </c>
      <c r="F7" s="6">
        <f t="shared" si="1"/>
        <v>11467.8</v>
      </c>
      <c r="G7" s="17" t="s">
        <v>28</v>
      </c>
      <c r="H7" s="6"/>
      <c r="J7" s="11"/>
    </row>
    <row r="8" ht="20" customHeight="1" spans="1:8">
      <c r="A8" s="6" t="s">
        <v>29</v>
      </c>
      <c r="B8" s="6">
        <v>0</v>
      </c>
      <c r="C8" s="6">
        <v>0</v>
      </c>
      <c r="D8" s="6">
        <v>433.6</v>
      </c>
      <c r="E8" s="6">
        <f t="shared" si="0"/>
        <v>13008</v>
      </c>
      <c r="F8" s="6">
        <f t="shared" si="1"/>
        <v>13008</v>
      </c>
      <c r="G8" s="17" t="s">
        <v>30</v>
      </c>
      <c r="H8" s="6"/>
    </row>
    <row r="9" ht="21" customHeight="1" spans="1:8">
      <c r="A9" s="6" t="s">
        <v>31</v>
      </c>
      <c r="B9" s="6">
        <v>0</v>
      </c>
      <c r="C9" s="6">
        <v>0</v>
      </c>
      <c r="D9" s="6">
        <v>314.78</v>
      </c>
      <c r="E9" s="6">
        <f t="shared" si="0"/>
        <v>9443.4</v>
      </c>
      <c r="F9" s="6">
        <f t="shared" si="1"/>
        <v>9443.4</v>
      </c>
      <c r="G9" s="17" t="s">
        <v>32</v>
      </c>
      <c r="H9" s="6"/>
    </row>
    <row r="10" ht="21" customHeight="1" spans="1:8">
      <c r="A10" s="6" t="s">
        <v>33</v>
      </c>
      <c r="B10" s="6">
        <v>0</v>
      </c>
      <c r="C10" s="6">
        <v>0</v>
      </c>
      <c r="D10" s="6">
        <v>100.35</v>
      </c>
      <c r="E10" s="6">
        <f t="shared" si="0"/>
        <v>3010.5</v>
      </c>
      <c r="F10" s="6">
        <f t="shared" si="1"/>
        <v>3010.5</v>
      </c>
      <c r="G10" s="17" t="s">
        <v>34</v>
      </c>
      <c r="H10" s="6"/>
    </row>
    <row r="11" ht="22" customHeight="1" spans="1:8">
      <c r="A11" s="6" t="s">
        <v>35</v>
      </c>
      <c r="B11" s="6">
        <v>0</v>
      </c>
      <c r="C11" s="6">
        <v>0</v>
      </c>
      <c r="D11" s="6">
        <v>434.19</v>
      </c>
      <c r="E11" s="6">
        <f t="shared" si="0"/>
        <v>13025.7</v>
      </c>
      <c r="F11" s="6">
        <f t="shared" si="1"/>
        <v>13025.7</v>
      </c>
      <c r="G11" s="17" t="s">
        <v>36</v>
      </c>
      <c r="H11" s="6"/>
    </row>
    <row r="12" ht="24" customHeight="1" spans="1:8">
      <c r="A12" s="6" t="s">
        <v>37</v>
      </c>
      <c r="B12" s="6">
        <v>0</v>
      </c>
      <c r="C12" s="6">
        <v>0</v>
      </c>
      <c r="D12" s="6">
        <v>458.8</v>
      </c>
      <c r="E12" s="6">
        <f t="shared" si="0"/>
        <v>13764</v>
      </c>
      <c r="F12" s="6">
        <f t="shared" si="1"/>
        <v>13764</v>
      </c>
      <c r="G12" s="17" t="s">
        <v>38</v>
      </c>
      <c r="H12" s="6"/>
    </row>
    <row r="13" ht="24" customHeight="1" spans="1:8">
      <c r="A13" s="6" t="s">
        <v>39</v>
      </c>
      <c r="B13" s="6">
        <v>0</v>
      </c>
      <c r="C13" s="6">
        <v>0</v>
      </c>
      <c r="D13" s="6">
        <v>215.25</v>
      </c>
      <c r="E13" s="6">
        <f t="shared" si="0"/>
        <v>6457.5</v>
      </c>
      <c r="F13" s="6">
        <f t="shared" si="1"/>
        <v>6457.5</v>
      </c>
      <c r="G13" s="17" t="s">
        <v>40</v>
      </c>
      <c r="H13" s="6"/>
    </row>
    <row r="14" ht="21" customHeight="1" spans="1:8">
      <c r="A14" s="6" t="s">
        <v>41</v>
      </c>
      <c r="B14" s="6">
        <v>0</v>
      </c>
      <c r="C14" s="6">
        <v>0</v>
      </c>
      <c r="D14" s="6">
        <v>91.83</v>
      </c>
      <c r="E14" s="6">
        <f t="shared" si="0"/>
        <v>2754.9</v>
      </c>
      <c r="F14" s="6">
        <f t="shared" si="1"/>
        <v>2754.9</v>
      </c>
      <c r="G14" s="17" t="s">
        <v>42</v>
      </c>
      <c r="H14" s="6"/>
    </row>
    <row r="15" ht="23" customHeight="1" spans="1:8">
      <c r="A15" s="6" t="s">
        <v>43</v>
      </c>
      <c r="B15" s="6">
        <v>0</v>
      </c>
      <c r="C15" s="6">
        <v>0</v>
      </c>
      <c r="D15" s="6">
        <v>718.07</v>
      </c>
      <c r="E15" s="6">
        <f t="shared" si="0"/>
        <v>21542.1</v>
      </c>
      <c r="F15" s="6">
        <f t="shared" si="1"/>
        <v>21542.1</v>
      </c>
      <c r="G15" s="17" t="s">
        <v>44</v>
      </c>
      <c r="H15" s="6"/>
    </row>
    <row r="16" ht="24" customHeight="1" spans="1:8">
      <c r="A16" s="6" t="s">
        <v>45</v>
      </c>
      <c r="B16" s="6">
        <v>0</v>
      </c>
      <c r="C16" s="6">
        <v>0</v>
      </c>
      <c r="D16" s="6">
        <f>SUM(D4:D15)</f>
        <v>4856.52</v>
      </c>
      <c r="E16" s="6">
        <f>SUM(E4:E15)</f>
        <v>145695.6</v>
      </c>
      <c r="F16" s="6">
        <f t="shared" si="1"/>
        <v>145695.6</v>
      </c>
      <c r="G16" s="6"/>
      <c r="H16" s="6"/>
    </row>
    <row r="17" ht="49" customHeight="1" spans="1:9">
      <c r="A17" s="8" t="s">
        <v>46</v>
      </c>
      <c r="B17" s="9"/>
      <c r="C17" s="9"/>
      <c r="D17" s="9"/>
      <c r="E17" s="9"/>
      <c r="F17" s="9"/>
      <c r="G17" s="9"/>
      <c r="H17" s="10"/>
      <c r="I17" s="12"/>
    </row>
    <row r="18" ht="49" customHeight="1" spans="9:9">
      <c r="I18" s="12"/>
    </row>
  </sheetData>
  <mergeCells count="3">
    <mergeCell ref="A1:H1"/>
    <mergeCell ref="A2:H2"/>
    <mergeCell ref="A17:H17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