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<sst xmlns="http://schemas.openxmlformats.org/spreadsheetml/2006/main" count="171" uniqueCount="149">
  <si>
    <t>建设项目环评审批基础信息表</t>
  </si>
  <si>
    <t>建设单位（盖章）：</t>
  </si>
  <si>
    <t>沁源县沁新环保建材有限公司</t>
  </si>
  <si>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填表人（签字）：</t>
    </r>
  </si>
  <si>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建设单位联系人（签字）：</t>
    </r>
  </si>
  <si>
    <r>
      <rPr>
        <b/>
        <sz val="11"/>
        <rFont val="宋体"/>
        <charset val="134"/>
      </rPr>
      <t>建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设
项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目</t>
    </r>
  </si>
  <si>
    <r>
      <rPr>
        <b/>
        <sz val="9"/>
        <color rgb="FF000000"/>
        <rFont val="宋体"/>
        <charset val="134"/>
      </rPr>
      <t>项目名称</t>
    </r>
  </si>
  <si>
    <t>沁源县沁新环保建材有限公司
100万立方/年节能环保混凝土搅拌站建设项目</t>
  </si>
  <si>
    <t>建设内容、规模</t>
  </si>
  <si>
    <r>
      <rPr>
        <sz val="9"/>
        <color theme="0" tint="-0.499984740745262"/>
        <rFont val="宋体"/>
        <charset val="134"/>
      </rPr>
      <t xml:space="preserve"> </t>
    </r>
    <r>
      <rPr>
        <sz val="9"/>
        <rFont val="宋体"/>
        <charset val="134"/>
      </rPr>
      <t>建设内容：</t>
    </r>
    <r>
      <rPr>
        <u/>
        <sz val="9"/>
        <rFont val="宋体"/>
        <charset val="134"/>
      </rPr>
      <t xml:space="preserve">搅拌区、原料库、污水处理系统、厂区道路等，配套给排水等附属工程。 </t>
    </r>
    <r>
      <rPr>
        <sz val="9"/>
        <rFont val="宋体"/>
        <charset val="134"/>
      </rPr>
      <t xml:space="preserve">
 建设规模：</t>
    </r>
    <r>
      <rPr>
        <u/>
        <sz val="9"/>
        <rFont val="宋体"/>
        <charset val="134"/>
      </rPr>
      <t>年产混凝土100万立方</t>
    </r>
    <r>
      <rPr>
        <sz val="9"/>
        <rFont val="宋体"/>
        <charset val="134"/>
      </rPr>
      <t xml:space="preserve">_  </t>
    </r>
  </si>
  <si>
    <r>
      <rPr>
        <b/>
        <sz val="9"/>
        <color rgb="FF000000"/>
        <rFont val="宋体"/>
        <charset val="134"/>
      </rPr>
      <t>项目代码</t>
    </r>
    <r>
      <rPr>
        <b/>
        <vertAlign val="superscript"/>
        <sz val="9"/>
        <color rgb="FF000000"/>
        <rFont val="Times New Roman"/>
        <charset val="134"/>
      </rPr>
      <t>1</t>
    </r>
  </si>
  <si>
    <t>沁源县行政审批服务管理局 编号2020-140431-30-03-001810</t>
  </si>
  <si>
    <r>
      <rPr>
        <b/>
        <sz val="9"/>
        <color rgb="FF000000"/>
        <rFont val="宋体"/>
        <charset val="134"/>
      </rPr>
      <t>建设地点</t>
    </r>
  </si>
  <si>
    <t>沁源县沁新环保建材有限公司院内</t>
  </si>
  <si>
    <t>项目建设周期（月）</t>
  </si>
  <si>
    <t>计划开工时间</t>
  </si>
  <si>
    <t>环境影响评价行业类别</t>
  </si>
  <si>
    <t xml:space="preserve">50  砼结构构件制造、商品 混凝土加工 </t>
  </si>
  <si>
    <t>预计投产时间</t>
  </si>
  <si>
    <r>
      <rPr>
        <b/>
        <sz val="9"/>
        <color rgb="FF000000"/>
        <rFont val="宋体"/>
        <charset val="134"/>
      </rPr>
      <t>建设性质</t>
    </r>
  </si>
  <si>
    <t>新 建（迁 建）</t>
  </si>
  <si>
    <r>
      <rPr>
        <b/>
        <sz val="9"/>
        <rFont val="宋体"/>
        <charset val="134"/>
      </rPr>
      <t>国民经济行业类型</t>
    </r>
    <r>
      <rPr>
        <b/>
        <vertAlign val="superscript"/>
        <sz val="9"/>
        <rFont val="Times New Roman"/>
        <charset val="134"/>
      </rPr>
      <t>2</t>
    </r>
  </si>
  <si>
    <r>
      <rPr>
        <sz val="9"/>
        <rFont val="Times New Roman"/>
        <charset val="134"/>
      </rPr>
      <t>C3029-</t>
    </r>
    <r>
      <rPr>
        <sz val="9"/>
        <rFont val="宋体"/>
        <charset val="134"/>
      </rPr>
      <t>其他水泥类似制品制造</t>
    </r>
  </si>
  <si>
    <r>
      <rPr>
        <b/>
        <sz val="9"/>
        <color rgb="FF000000"/>
        <rFont val="宋体"/>
        <charset val="134"/>
      </rPr>
      <t>现有工程排污许可证编号
（改、扩建项目）</t>
    </r>
  </si>
  <si>
    <t>项目申请类别</t>
  </si>
  <si>
    <t>新申项目</t>
  </si>
  <si>
    <r>
      <rPr>
        <b/>
        <sz val="9"/>
        <color rgb="FF000000"/>
        <rFont val="宋体"/>
        <charset val="134"/>
      </rPr>
      <t>规划环评开展情况</t>
    </r>
  </si>
  <si>
    <t>不需开展</t>
  </si>
  <si>
    <r>
      <rPr>
        <b/>
        <sz val="9"/>
        <color rgb="FF000000"/>
        <rFont val="宋体"/>
        <charset val="134"/>
      </rPr>
      <t>规划环评文件名</t>
    </r>
  </si>
  <si>
    <r>
      <rPr>
        <b/>
        <sz val="9"/>
        <color rgb="FF000000"/>
        <rFont val="宋体"/>
        <charset val="134"/>
      </rPr>
      <t>规划环评审查机关</t>
    </r>
  </si>
  <si>
    <t>无</t>
  </si>
  <si>
    <r>
      <rPr>
        <b/>
        <sz val="9"/>
        <color rgb="FF000000"/>
        <rFont val="宋体"/>
        <charset val="134"/>
      </rPr>
      <t>规划环评审查意见文号</t>
    </r>
  </si>
  <si>
    <r>
      <rPr>
        <b/>
        <sz val="9"/>
        <color rgb="FF000000"/>
        <rFont val="宋体"/>
        <charset val="134"/>
      </rPr>
      <t>建设地点中心坐标</t>
    </r>
    <r>
      <rPr>
        <b/>
        <vertAlign val="superscript"/>
        <sz val="9"/>
        <color rgb="FF000000"/>
        <rFont val="Times New Roman"/>
        <charset val="134"/>
      </rPr>
      <t xml:space="preserve">3
</t>
    </r>
    <r>
      <rPr>
        <b/>
        <sz val="9"/>
        <color rgb="FF000000"/>
        <rFont val="宋体"/>
        <charset val="134"/>
      </rPr>
      <t>（非线性工程）</t>
    </r>
  </si>
  <si>
    <r>
      <rPr>
        <b/>
        <sz val="9"/>
        <color rgb="FF000000"/>
        <rFont val="宋体"/>
        <charset val="134"/>
      </rPr>
      <t>经度</t>
    </r>
  </si>
  <si>
    <r>
      <rPr>
        <b/>
        <sz val="9"/>
        <rFont val="宋体"/>
        <charset val="134"/>
      </rPr>
      <t>纬度</t>
    </r>
  </si>
  <si>
    <r>
      <rPr>
        <b/>
        <sz val="9"/>
        <color rgb="FF000000"/>
        <rFont val="宋体"/>
        <charset val="134"/>
      </rPr>
      <t>环境影响评价文件类别</t>
    </r>
  </si>
  <si>
    <t>环境影响报告表</t>
  </si>
  <si>
    <r>
      <rPr>
        <b/>
        <sz val="9"/>
        <color rgb="FF000000"/>
        <rFont val="宋体"/>
        <charset val="134"/>
      </rPr>
      <t>建设地点坐标（线性工程）</t>
    </r>
  </si>
  <si>
    <r>
      <rPr>
        <b/>
        <sz val="9"/>
        <color rgb="FF000000"/>
        <rFont val="宋体"/>
        <charset val="134"/>
      </rPr>
      <t>起点经度</t>
    </r>
  </si>
  <si>
    <r>
      <rPr>
        <b/>
        <sz val="9"/>
        <color rgb="FF000000"/>
        <rFont val="宋体"/>
        <charset val="134"/>
      </rPr>
      <t>起点纬度</t>
    </r>
  </si>
  <si>
    <r>
      <rPr>
        <b/>
        <sz val="9"/>
        <color rgb="FF000000"/>
        <rFont val="宋体"/>
        <charset val="134"/>
      </rPr>
      <t>终点经度</t>
    </r>
  </si>
  <si>
    <r>
      <rPr>
        <b/>
        <sz val="9"/>
        <color rgb="FF000000"/>
        <rFont val="宋体"/>
        <charset val="134"/>
      </rPr>
      <t>终点纬度</t>
    </r>
  </si>
  <si>
    <r>
      <rPr>
        <b/>
        <sz val="9"/>
        <color rgb="FF000000"/>
        <rFont val="宋体"/>
        <charset val="134"/>
      </rPr>
      <t>工程长度（千米）</t>
    </r>
  </si>
  <si>
    <r>
      <rPr>
        <b/>
        <sz val="9"/>
        <color rgb="FF000000"/>
        <rFont val="宋体"/>
        <charset val="134"/>
      </rPr>
      <t>总投资（万元）</t>
    </r>
  </si>
  <si>
    <r>
      <rPr>
        <b/>
        <sz val="9"/>
        <color rgb="FF000000"/>
        <rFont val="宋体"/>
        <charset val="134"/>
      </rPr>
      <t>环保投资（万元）</t>
    </r>
  </si>
  <si>
    <t>环保投资比例</t>
  </si>
  <si>
    <r>
      <rPr>
        <b/>
        <sz val="11"/>
        <rFont val="宋体"/>
        <charset val="134"/>
      </rPr>
      <t>建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设
单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位</t>
    </r>
  </si>
  <si>
    <r>
      <rPr>
        <b/>
        <sz val="9"/>
        <color rgb="FF000000"/>
        <rFont val="宋体"/>
        <charset val="134"/>
      </rPr>
      <t>单位名称</t>
    </r>
  </si>
  <si>
    <t>山西沁源县沁新环保建材有限公司</t>
  </si>
  <si>
    <r>
      <rPr>
        <b/>
        <sz val="9"/>
        <color rgb="FF000000"/>
        <rFont val="宋体"/>
        <charset val="134"/>
      </rPr>
      <t>法人代表</t>
    </r>
  </si>
  <si>
    <t>孙卫平</t>
  </si>
  <si>
    <r>
      <rPr>
        <b/>
        <sz val="11"/>
        <rFont val="宋体"/>
        <charset val="134"/>
      </rPr>
      <t>评价
单位</t>
    </r>
  </si>
  <si>
    <t>山西焜蓝环保科技有限公司</t>
  </si>
  <si>
    <r>
      <rPr>
        <b/>
        <sz val="9"/>
        <color rgb="FF000000"/>
        <rFont val="宋体"/>
        <charset val="134"/>
      </rPr>
      <t>证书编号</t>
    </r>
  </si>
  <si>
    <r>
      <rPr>
        <b/>
        <sz val="9"/>
        <color rgb="FF000000"/>
        <rFont val="宋体"/>
        <charset val="134"/>
      </rPr>
      <t>统一社会信用代码
（组织机构代码）</t>
    </r>
  </si>
  <si>
    <t>91140431739335693H</t>
  </si>
  <si>
    <t>技术负责人</t>
  </si>
  <si>
    <r>
      <rPr>
        <b/>
        <sz val="9"/>
        <color rgb="FF000000"/>
        <rFont val="宋体"/>
        <charset val="134"/>
      </rPr>
      <t>环评文件项目负责人</t>
    </r>
  </si>
  <si>
    <t>彭工</t>
  </si>
  <si>
    <r>
      <rPr>
        <b/>
        <sz val="9"/>
        <color rgb="FF000000"/>
        <rFont val="宋体"/>
        <charset val="134"/>
      </rPr>
      <t>联系电话</t>
    </r>
  </si>
  <si>
    <t>13363416204</t>
  </si>
  <si>
    <r>
      <rPr>
        <b/>
        <sz val="9"/>
        <color rgb="FF000000"/>
        <rFont val="宋体"/>
        <charset val="134"/>
      </rPr>
      <t>通讯地址</t>
    </r>
  </si>
  <si>
    <t>山西省长治市沁源县李元镇李元村</t>
  </si>
  <si>
    <t>18103457599</t>
  </si>
  <si>
    <t xml:space="preserve">太原市万国城MOMA </t>
  </si>
  <si>
    <r>
      <rPr>
        <b/>
        <sz val="11"/>
        <rFont val="宋体"/>
        <charset val="134"/>
      </rPr>
      <t>污
染
物
排
放
量</t>
    </r>
  </si>
  <si>
    <r>
      <rPr>
        <b/>
        <sz val="11"/>
        <rFont val="宋体"/>
        <charset val="134"/>
      </rPr>
      <t>污染物</t>
    </r>
  </si>
  <si>
    <r>
      <rPr>
        <b/>
        <sz val="9"/>
        <color rgb="FF000000"/>
        <rFont val="宋体"/>
        <charset val="134"/>
      </rPr>
      <t>现有工程
（已建</t>
    </r>
    <r>
      <rPr>
        <b/>
        <sz val="9"/>
        <color rgb="FF000000"/>
        <rFont val="Times New Roman"/>
        <charset val="134"/>
      </rPr>
      <t>+</t>
    </r>
    <r>
      <rPr>
        <b/>
        <sz val="9"/>
        <color rgb="FF000000"/>
        <rFont val="宋体"/>
        <charset val="134"/>
      </rPr>
      <t>在建）</t>
    </r>
  </si>
  <si>
    <r>
      <rPr>
        <b/>
        <sz val="9"/>
        <color rgb="FF000000"/>
        <rFont val="宋体"/>
        <charset val="134"/>
      </rPr>
      <t>本工程
（拟建或调整变更）</t>
    </r>
  </si>
  <si>
    <r>
      <rPr>
        <b/>
        <sz val="9"/>
        <rFont val="宋体"/>
        <charset val="134"/>
      </rPr>
      <t>总体工程
（已建</t>
    </r>
    <r>
      <rPr>
        <b/>
        <sz val="9"/>
        <rFont val="Times New Roman"/>
        <charset val="134"/>
      </rPr>
      <t>+</t>
    </r>
    <r>
      <rPr>
        <b/>
        <sz val="9"/>
        <rFont val="宋体"/>
        <charset val="134"/>
      </rPr>
      <t>在建</t>
    </r>
    <r>
      <rPr>
        <b/>
        <sz val="9"/>
        <rFont val="Times New Roman"/>
        <charset val="134"/>
      </rPr>
      <t>+</t>
    </r>
    <r>
      <rPr>
        <b/>
        <sz val="9"/>
        <rFont val="宋体"/>
        <charset val="134"/>
      </rPr>
      <t>拟建或调整变更）</t>
    </r>
  </si>
  <si>
    <r>
      <rPr>
        <b/>
        <sz val="9"/>
        <color rgb="FF000000"/>
        <rFont val="宋体"/>
        <charset val="134"/>
      </rPr>
      <t>排放方式</t>
    </r>
  </si>
  <si>
    <r>
      <rPr>
        <b/>
        <sz val="9"/>
        <color rgb="FF000000"/>
        <rFont val="宋体"/>
        <charset val="134"/>
      </rPr>
      <t>①实际排放量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</si>
  <si>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②许可排放量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</si>
  <si>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③预测排放量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</si>
  <si>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④</t>
    </r>
    <r>
      <rPr>
        <b/>
        <sz val="9"/>
        <color rgb="FF000000"/>
        <rFont val="Times New Roman"/>
        <charset val="134"/>
      </rPr>
      <t>“</t>
    </r>
    <r>
      <rPr>
        <b/>
        <sz val="9"/>
        <color rgb="FF000000"/>
        <rFont val="宋体"/>
        <charset val="134"/>
      </rPr>
      <t>以新带老</t>
    </r>
    <r>
      <rPr>
        <b/>
        <sz val="9"/>
        <color rgb="FF000000"/>
        <rFont val="Times New Roman"/>
        <charset val="134"/>
      </rPr>
      <t>”</t>
    </r>
    <r>
      <rPr>
        <b/>
        <sz val="9"/>
        <color rgb="FF000000"/>
        <rFont val="宋体"/>
        <charset val="134"/>
      </rPr>
      <t>削减量（吨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</si>
  <si>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⑤区域</t>
    </r>
    <r>
      <rPr>
        <b/>
        <sz val="9"/>
        <rFont val="宋体"/>
        <charset val="134"/>
      </rPr>
      <t>平衡替代本工程</t>
    </r>
    <r>
      <rPr>
        <b/>
        <sz val="9"/>
        <color rgb="FF000000"/>
        <rFont val="宋体"/>
        <charset val="134"/>
      </rPr>
      <t>削减量</t>
    </r>
    <r>
      <rPr>
        <b/>
        <vertAlign val="superscript"/>
        <sz val="9"/>
        <color rgb="FF000000"/>
        <rFont val="Times New Roman"/>
        <charset val="134"/>
      </rPr>
      <t>4</t>
    </r>
    <r>
      <rPr>
        <b/>
        <sz val="9"/>
        <color rgb="FF000000"/>
        <rFont val="宋体"/>
        <charset val="134"/>
      </rPr>
      <t>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</si>
  <si>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⑥预测排放总量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  <r>
      <rPr>
        <b/>
        <vertAlign val="superscript"/>
        <sz val="9"/>
        <color rgb="FF000000"/>
        <rFont val="Times New Roman"/>
        <charset val="134"/>
      </rPr>
      <t>5</t>
    </r>
  </si>
  <si>
    <r>
      <rPr>
        <b/>
        <sz val="9"/>
        <color rgb="FF000000"/>
        <rFont val="宋体"/>
        <charset val="134"/>
      </rPr>
      <t>⑦排放增减量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  <r>
      <rPr>
        <b/>
        <vertAlign val="superscript"/>
        <sz val="9"/>
        <color rgb="FF000000"/>
        <rFont val="Times New Roman"/>
        <charset val="134"/>
      </rPr>
      <t>5</t>
    </r>
  </si>
  <si>
    <r>
      <rPr>
        <b/>
        <sz val="11"/>
        <rFont val="宋体"/>
        <charset val="134"/>
      </rPr>
      <t>废水</t>
    </r>
  </si>
  <si>
    <r>
      <rPr>
        <b/>
        <sz val="9"/>
        <color rgb="FF000000"/>
        <rFont val="宋体"/>
        <charset val="134"/>
      </rPr>
      <t>废水量</t>
    </r>
    <r>
      <rPr>
        <b/>
        <sz val="9"/>
        <color rgb="FF000000"/>
        <rFont val="Times New Roman"/>
        <charset val="134"/>
      </rPr>
      <t>(</t>
    </r>
    <r>
      <rPr>
        <b/>
        <sz val="9"/>
        <color rgb="FF000000"/>
        <rFont val="宋体"/>
        <charset val="134"/>
      </rPr>
      <t>万吨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</t>
    </r>
    <r>
      <rPr>
        <b/>
        <sz val="9"/>
        <color rgb="FF000000"/>
        <rFont val="Times New Roman"/>
        <charset val="134"/>
      </rPr>
      <t>)</t>
    </r>
  </si>
  <si>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不排放</t>
    </r>
  </si>
  <si>
    <t>COD</t>
  </si>
  <si>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间接排放：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</si>
  <si>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市政管网</t>
    </r>
  </si>
  <si>
    <r>
      <rPr>
        <b/>
        <sz val="9"/>
        <color rgb="FF000000"/>
        <rFont val="宋体"/>
        <charset val="134"/>
      </rPr>
      <t>氨氮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</si>
  <si>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集中式工业污水处理厂</t>
    </r>
  </si>
  <si>
    <r>
      <rPr>
        <b/>
        <sz val="9"/>
        <color rgb="FF000000"/>
        <rFont val="宋体"/>
        <charset val="134"/>
      </rPr>
      <t>总磷</t>
    </r>
  </si>
  <si>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直接排放：</t>
    </r>
  </si>
  <si>
    <r>
      <rPr>
        <sz val="9"/>
        <rFont val="宋体"/>
        <charset val="134"/>
      </rPr>
      <t>受纳水体_______________________________</t>
    </r>
    <r>
      <rPr>
        <sz val="9"/>
        <rFont val="Times New Roman"/>
        <charset val="134"/>
      </rPr>
      <t xml:space="preserve">      </t>
    </r>
  </si>
  <si>
    <r>
      <rPr>
        <b/>
        <sz val="9"/>
        <color rgb="FF000000"/>
        <rFont val="宋体"/>
        <charset val="134"/>
      </rPr>
      <t>总氮</t>
    </r>
  </si>
  <si>
    <r>
      <rPr>
        <b/>
        <sz val="11"/>
        <rFont val="宋体"/>
        <charset val="134"/>
      </rPr>
      <t>废气</t>
    </r>
  </si>
  <si>
    <r>
      <rPr>
        <b/>
        <sz val="9"/>
        <color rgb="FF000000"/>
        <rFont val="宋体"/>
        <charset val="134"/>
      </rPr>
      <t>废气量（万标立方米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</si>
  <si>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t>/</t>
  </si>
  <si>
    <r>
      <rPr>
        <b/>
        <sz val="9"/>
        <color rgb="FF000000"/>
        <rFont val="宋体"/>
        <charset val="134"/>
      </rPr>
      <t>二氧化硫</t>
    </r>
  </si>
  <si>
    <r>
      <rPr>
        <b/>
        <sz val="9"/>
        <color rgb="FF000000"/>
        <rFont val="宋体"/>
        <charset val="134"/>
      </rPr>
      <t>氮氧化物</t>
    </r>
  </si>
  <si>
    <r>
      <rPr>
        <b/>
        <sz val="9"/>
        <color rgb="FF000000"/>
        <rFont val="宋体"/>
        <charset val="134"/>
      </rPr>
      <t>颗粒物</t>
    </r>
  </si>
  <si>
    <r>
      <rPr>
        <b/>
        <sz val="9"/>
        <color rgb="FF000000"/>
        <rFont val="宋体"/>
        <charset val="134"/>
      </rPr>
      <t>挥发性有机物</t>
    </r>
  </si>
  <si>
    <r>
      <rPr>
        <b/>
        <sz val="11"/>
        <rFont val="宋体"/>
        <charset val="134"/>
      </rPr>
      <t>项目涉及保护区与风景名胜区的情况</t>
    </r>
  </si>
  <si>
    <r>
      <rPr>
        <b/>
        <sz val="9"/>
        <rFont val="Times New Roman"/>
        <charset val="134"/>
      </rPr>
      <t xml:space="preserve">                                               </t>
    </r>
    <r>
      <rPr>
        <b/>
        <sz val="9"/>
        <rFont val="宋体"/>
        <charset val="134"/>
      </rPr>
      <t>影响及主要措施
生态保护目标</t>
    </r>
  </si>
  <si>
    <r>
      <rPr>
        <b/>
        <sz val="9"/>
        <rFont val="宋体"/>
        <charset val="134"/>
      </rPr>
      <t>名称</t>
    </r>
  </si>
  <si>
    <r>
      <rPr>
        <b/>
        <sz val="9"/>
        <color rgb="FF000000"/>
        <rFont val="宋体"/>
        <charset val="134"/>
      </rPr>
      <t>级别</t>
    </r>
  </si>
  <si>
    <r>
      <rPr>
        <b/>
        <sz val="9"/>
        <color rgb="FF000000"/>
        <rFont val="宋体"/>
        <charset val="134"/>
      </rPr>
      <t>主要保护对象
（目标）</t>
    </r>
  </si>
  <si>
    <r>
      <rPr>
        <b/>
        <sz val="9"/>
        <color rgb="FF000000"/>
        <rFont val="宋体"/>
        <charset val="134"/>
      </rPr>
      <t>工程影响情况</t>
    </r>
  </si>
  <si>
    <r>
      <rPr>
        <b/>
        <sz val="9"/>
        <color rgb="FF000000"/>
        <rFont val="宋体"/>
        <charset val="134"/>
      </rPr>
      <t>是否占用</t>
    </r>
  </si>
  <si>
    <r>
      <rPr>
        <b/>
        <sz val="9"/>
        <color rgb="FF000000"/>
        <rFont val="宋体"/>
        <charset val="134"/>
      </rPr>
      <t>占用面积
（公顷）</t>
    </r>
  </si>
  <si>
    <r>
      <rPr>
        <b/>
        <sz val="9"/>
        <rFont val="宋体"/>
        <charset val="134"/>
      </rPr>
      <t>生态防护措施</t>
    </r>
  </si>
  <si>
    <r>
      <rPr>
        <b/>
        <sz val="9"/>
        <rFont val="宋体"/>
        <charset val="134"/>
      </rPr>
      <t>自然保护区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</si>
  <si>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避让</t>
    </r>
    <r>
      <rPr>
        <sz val="9"/>
        <rFont val="Times New Roman"/>
        <charset val="134"/>
      </rPr>
      <t xml:space="preserve">       </t>
    </r>
    <r>
      <rPr>
        <sz val="9"/>
        <rFont val="宋体"/>
        <charset val="134"/>
      </rPr>
      <t>减缓</t>
    </r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补偿</t>
    </r>
    <r>
      <rPr>
        <sz val="9"/>
        <rFont val="Times New Roman"/>
        <charset val="134"/>
      </rPr>
      <t xml:space="preserve">        </t>
    </r>
    <r>
      <rPr>
        <sz val="9"/>
        <rFont val="宋体"/>
        <charset val="134"/>
      </rPr>
      <t>重建（多选）</t>
    </r>
  </si>
  <si>
    <r>
      <rPr>
        <b/>
        <sz val="9"/>
        <rFont val="宋体"/>
        <charset val="134"/>
      </rPr>
      <t>饮用水水源保护区（地表）</t>
    </r>
  </si>
  <si>
    <r>
      <rPr>
        <b/>
        <sz val="9"/>
        <rFont val="宋体"/>
        <charset val="134"/>
      </rPr>
      <t>饮用水水源保护区（地下）</t>
    </r>
  </si>
  <si>
    <r>
      <rPr>
        <b/>
        <sz val="9"/>
        <rFont val="宋体"/>
        <charset val="134"/>
      </rPr>
      <t>风景名胜区</t>
    </r>
  </si>
  <si>
    <r>
      <rPr>
        <sz val="8"/>
        <rFont val="宋体"/>
        <charset val="134"/>
      </rPr>
      <t>注：</t>
    </r>
    <r>
      <rPr>
        <sz val="8"/>
        <rFont val="Times New Roman"/>
        <charset val="134"/>
      </rPr>
      <t>1</t>
    </r>
    <r>
      <rPr>
        <sz val="8"/>
        <rFont val="宋体"/>
        <charset val="134"/>
      </rPr>
      <t>、同级经济部门审批核发的唯一项目代码</t>
    </r>
  </si>
  <si>
    <r>
      <rPr>
        <sz val="8"/>
        <rFont val="Times New Roman"/>
        <charset val="134"/>
      </rPr>
      <t>2</t>
    </r>
    <r>
      <rPr>
        <sz val="8"/>
        <rFont val="宋体"/>
        <charset val="134"/>
      </rPr>
      <t>、分类依据：国民经济行业分类</t>
    </r>
    <r>
      <rPr>
        <sz val="8"/>
        <rFont val="Times New Roman"/>
        <charset val="134"/>
      </rPr>
      <t>(GB/T 4754-2017)</t>
    </r>
  </si>
  <si>
    <r>
      <rPr>
        <sz val="8"/>
        <rFont val="Times New Roman"/>
        <charset val="134"/>
      </rPr>
      <t>3</t>
    </r>
    <r>
      <rPr>
        <sz val="8"/>
        <rFont val="宋体"/>
        <charset val="134"/>
      </rPr>
      <t>、对多点项目仅提供主体工程的中心坐标</t>
    </r>
  </si>
  <si>
    <r>
      <rPr>
        <sz val="8"/>
        <rFont val="Times New Roman"/>
        <charset val="134"/>
      </rPr>
      <t>4</t>
    </r>
    <r>
      <rPr>
        <sz val="8"/>
        <rFont val="宋体"/>
        <charset val="134"/>
      </rPr>
      <t>、指该项目所在区域通过</t>
    </r>
    <r>
      <rPr>
        <sz val="8"/>
        <rFont val="Times New Roman"/>
        <charset val="134"/>
      </rPr>
      <t>“</t>
    </r>
    <r>
      <rPr>
        <sz val="8"/>
        <rFont val="宋体"/>
        <charset val="134"/>
      </rPr>
      <t>区域平衡</t>
    </r>
    <r>
      <rPr>
        <sz val="8"/>
        <rFont val="Times New Roman"/>
        <charset val="134"/>
      </rPr>
      <t>”</t>
    </r>
    <r>
      <rPr>
        <sz val="8"/>
        <rFont val="宋体"/>
        <charset val="134"/>
      </rPr>
      <t>专为本工程替代削减的量</t>
    </r>
  </si>
  <si>
    <r>
      <rPr>
        <sz val="8"/>
        <rFont val="Times New Roman"/>
        <charset val="134"/>
      </rPr>
      <t>5</t>
    </r>
    <r>
      <rPr>
        <sz val="8"/>
        <rFont val="宋体"/>
        <charset val="134"/>
      </rPr>
      <t>、⑦＝③－④－⑤；⑥＝②－④＋③，当②</t>
    </r>
    <r>
      <rPr>
        <sz val="8"/>
        <rFont val="Times New Roman"/>
        <charset val="134"/>
      </rPr>
      <t xml:space="preserve">= </t>
    </r>
    <r>
      <rPr>
        <b/>
        <sz val="8"/>
        <rFont val="Times New Roman"/>
        <charset val="134"/>
      </rPr>
      <t>0</t>
    </r>
    <r>
      <rPr>
        <sz val="8"/>
        <rFont val="Times New Roman"/>
        <charset val="134"/>
      </rPr>
      <t xml:space="preserve"> </t>
    </r>
    <r>
      <rPr>
        <sz val="8"/>
        <rFont val="宋体"/>
        <charset val="134"/>
      </rPr>
      <t>时，⑥＝①－④＋③</t>
    </r>
  </si>
  <si>
    <t>建设性质</t>
  </si>
  <si>
    <t>级别</t>
  </si>
  <si>
    <t>是否</t>
  </si>
  <si>
    <t>自然保护区</t>
  </si>
  <si>
    <t>饮用水</t>
  </si>
  <si>
    <t>风景名胜区</t>
  </si>
  <si>
    <t>规划环评开展情况</t>
  </si>
  <si>
    <t>环评文件类别</t>
  </si>
  <si>
    <t>生态保护措施</t>
  </si>
  <si>
    <t>国家级</t>
  </si>
  <si>
    <t>是</t>
  </si>
  <si>
    <t>核心区</t>
  </si>
  <si>
    <t>一级保护区</t>
  </si>
  <si>
    <t>核心景区</t>
  </si>
  <si>
    <t>环境影响报告书</t>
  </si>
  <si>
    <t xml:space="preserve">改 、 扩 建 </t>
  </si>
  <si>
    <t>不予批准后再次申报项目</t>
  </si>
  <si>
    <t>省级</t>
  </si>
  <si>
    <t>否</t>
  </si>
  <si>
    <t>缓冲区</t>
  </si>
  <si>
    <t>二级保护区</t>
  </si>
  <si>
    <t>其他景区</t>
  </si>
  <si>
    <t>已开展并通过审查</t>
  </si>
  <si>
    <t>技 术 改 造</t>
  </si>
  <si>
    <t xml:space="preserve">超5年重新申报项目               </t>
  </si>
  <si>
    <t>市级</t>
  </si>
  <si>
    <t>实验区</t>
  </si>
  <si>
    <t>准保护区</t>
  </si>
  <si>
    <t>已开展未经过审查</t>
  </si>
  <si>
    <t>变动项目</t>
  </si>
  <si>
    <t>县级</t>
  </si>
  <si>
    <t>未开展</t>
  </si>
  <si>
    <t>其他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</si>
</sst>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_ "/>
    <numFmt numFmtId="177" formatCode="0.000000_ "/>
    <numFmt numFmtId="178" formatCode="0.00_ "/>
    <numFmt numFmtId="179" formatCode="0.0_ "/>
    <numFmt numFmtId="180" formatCode="yyyy&quot;年&quot;m&quot;月&quot;;@"/>
  </numFmts>
  <fonts count="43">
    <font>
      <sz val="12"/>
      <name val="宋体"/>
      <charset val="134"/>
    </font>
    <font>
      <sz val="9"/>
      <name val="宋体"/>
      <charset val="134"/>
    </font>
    <font>
      <sz val="12"/>
      <name val="Times New Roman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color rgb="FF000000"/>
      <name val="Times New Roman"/>
      <charset val="134"/>
    </font>
    <font>
      <sz val="9"/>
      <name val="Times New Roman"/>
      <charset val="134"/>
    </font>
    <font>
      <b/>
      <sz val="9"/>
      <color rgb="FF000000"/>
      <name val="宋体"/>
      <charset val="134"/>
    </font>
    <font>
      <b/>
      <sz val="9"/>
      <name val="Times New Roman"/>
      <charset val="134"/>
    </font>
    <font>
      <b/>
      <sz val="9"/>
      <name val="宋体"/>
      <charset val="134"/>
    </font>
    <font>
      <b/>
      <sz val="10"/>
      <name val="Times New Roman"/>
      <charset val="134"/>
    </font>
    <font>
      <sz val="9"/>
      <color rgb="FFFF0000"/>
      <name val="Times New Roman"/>
      <charset val="134"/>
    </font>
    <font>
      <b/>
      <sz val="10"/>
      <color rgb="FF000000"/>
      <name val="Times New Roman"/>
      <charset val="134"/>
    </font>
    <font>
      <sz val="8"/>
      <name val="Times New Roman"/>
      <charset val="134"/>
    </font>
    <font>
      <sz val="11"/>
      <name val="Times New Roman"/>
      <charset val="134"/>
    </font>
    <font>
      <sz val="9"/>
      <color theme="0" tint="-0.499984740745262"/>
      <name val="宋体"/>
      <charset val="134"/>
    </font>
    <font>
      <sz val="9"/>
      <color theme="0" tint="-0.499984740745262"/>
      <name val="Times New Roman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9"/>
      <name val="宋体"/>
      <charset val="134"/>
    </font>
    <font>
      <b/>
      <vertAlign val="superscript"/>
      <sz val="9"/>
      <color rgb="FF000000"/>
      <name val="Times New Roman"/>
      <charset val="134"/>
    </font>
    <font>
      <b/>
      <vertAlign val="superscript"/>
      <sz val="9"/>
      <name val="Times New Roman"/>
      <charset val="134"/>
    </font>
    <font>
      <sz val="8"/>
      <name val="宋体"/>
      <charset val="134"/>
    </font>
    <font>
      <b/>
      <sz val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medium">
        <color auto="1"/>
      </diagonal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18" borderId="18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13" borderId="20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5" fillId="11" borderId="22" applyNumberFormat="0" applyAlignment="0" applyProtection="0">
      <alignment vertical="center"/>
    </xf>
    <xf numFmtId="0" fontId="24" fillId="11" borderId="18" applyNumberFormat="0" applyAlignment="0" applyProtection="0">
      <alignment vertical="center"/>
    </xf>
    <xf numFmtId="0" fontId="22" fillId="8" borderId="17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>
      <alignment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179" fontId="9" fillId="0" borderId="1" xfId="0" applyNumberFormat="1" applyFont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10" fillId="2" borderId="2" xfId="0" applyFont="1" applyFill="1" applyBorder="1" applyAlignment="1">
      <alignment horizontal="center" vertical="center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177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</xf>
    <xf numFmtId="177" fontId="9" fillId="0" borderId="1" xfId="0" applyNumberFormat="1" applyFont="1" applyBorder="1" applyAlignment="1" applyProtection="1">
      <alignment horizontal="justify" vertical="center" wrapText="1"/>
      <protection locked="0"/>
    </xf>
    <xf numFmtId="177" fontId="6" fillId="0" borderId="1" xfId="0" applyNumberFormat="1" applyFont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Border="1" applyAlignment="1" applyProtection="1">
      <alignment horizontal="justify" vertical="center" wrapText="1"/>
      <protection locked="0"/>
    </xf>
    <xf numFmtId="178" fontId="11" fillId="0" borderId="1" xfId="0" applyNumberFormat="1" applyFont="1" applyBorder="1" applyAlignment="1" applyProtection="1">
      <alignment horizontal="center" vertical="center"/>
      <protection locked="0"/>
    </xf>
    <xf numFmtId="178" fontId="11" fillId="0" borderId="8" xfId="0" applyNumberFormat="1" applyFont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Protection="1">
      <alignment vertical="center"/>
      <protection locked="0"/>
    </xf>
    <xf numFmtId="49" fontId="12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Protection="1">
      <alignment vertical="center"/>
      <protection locked="0"/>
    </xf>
    <xf numFmtId="49" fontId="9" fillId="0" borderId="1" xfId="0" applyNumberFormat="1" applyFont="1" applyBorder="1" applyProtection="1">
      <alignment vertical="center"/>
      <protection locked="0"/>
    </xf>
    <xf numFmtId="0" fontId="9" fillId="2" borderId="1" xfId="0" applyFont="1" applyFill="1" applyBorder="1" applyAlignment="1" applyProtection="1">
      <alignment horizontal="center" vertical="center"/>
    </xf>
    <xf numFmtId="176" fontId="13" fillId="0" borderId="1" xfId="0" applyNumberFormat="1" applyFont="1" applyBorder="1" applyAlignment="1" applyProtection="1">
      <alignment vertical="center" wrapText="1"/>
      <protection locked="0"/>
    </xf>
    <xf numFmtId="176" fontId="11" fillId="0" borderId="1" xfId="0" applyNumberFormat="1" applyFont="1" applyBorder="1" applyAlignment="1" applyProtection="1">
      <alignment vertical="center"/>
      <protection locked="0"/>
    </xf>
    <xf numFmtId="176" fontId="11" fillId="0" borderId="9" xfId="0" applyNumberFormat="1" applyFont="1" applyBorder="1" applyAlignment="1" applyProtection="1">
      <alignment vertical="center"/>
      <protection locked="0"/>
    </xf>
    <xf numFmtId="176" fontId="11" fillId="0" borderId="8" xfId="0" applyNumberFormat="1" applyFont="1" applyBorder="1" applyAlignment="1" applyProtection="1">
      <alignment vertical="center"/>
      <protection locked="0"/>
    </xf>
    <xf numFmtId="0" fontId="9" fillId="2" borderId="10" xfId="0" applyFont="1" applyFill="1" applyBorder="1" applyAlignment="1" applyProtection="1">
      <alignment horizontal="left" vertical="top" wrapText="1"/>
    </xf>
    <xf numFmtId="0" fontId="9" fillId="2" borderId="10" xfId="0" applyFont="1" applyFill="1" applyBorder="1" applyAlignment="1" applyProtection="1">
      <alignment horizontal="left" vertical="top"/>
    </xf>
    <xf numFmtId="0" fontId="7" fillId="0" borderId="1" xfId="0" applyFont="1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</xf>
    <xf numFmtId="0" fontId="14" fillId="0" borderId="0" xfId="0" applyFont="1">
      <alignment vertical="center"/>
    </xf>
    <xf numFmtId="0" fontId="7" fillId="0" borderId="0" xfId="0" applyFont="1">
      <alignment vertical="center"/>
    </xf>
    <xf numFmtId="0" fontId="15" fillId="0" borderId="1" xfId="0" applyFont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 applyProtection="1">
      <alignment horizontal="center" vertical="center" wrapText="1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7" fillId="0" borderId="11" xfId="0" applyFont="1" applyBorder="1" applyAlignment="1" applyProtection="1">
      <alignment horizontal="left" vertical="center" wrapText="1"/>
      <protection locked="0"/>
    </xf>
    <xf numFmtId="0" fontId="17" fillId="0" borderId="12" xfId="0" applyFont="1" applyBorder="1" applyAlignment="1" applyProtection="1">
      <alignment horizontal="left" vertical="center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13" xfId="0" applyFont="1" applyBorder="1" applyAlignment="1" applyProtection="1">
      <alignment horizontal="left" vertical="center" wrapText="1"/>
      <protection locked="0"/>
    </xf>
    <xf numFmtId="0" fontId="6" fillId="2" borderId="14" xfId="0" applyFont="1" applyFill="1" applyBorder="1" applyAlignment="1" applyProtection="1">
      <alignment horizontal="center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14" xfId="0" applyFont="1" applyBorder="1" applyAlignment="1" applyProtection="1">
      <alignment horizontal="left" vertical="center" wrapText="1"/>
      <protection locked="0"/>
    </xf>
    <xf numFmtId="0" fontId="17" fillId="0" borderId="15" xfId="0" applyFont="1" applyBorder="1" applyAlignment="1" applyProtection="1">
      <alignment horizontal="left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</xf>
    <xf numFmtId="180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center" vertical="center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7" fontId="9" fillId="0" borderId="0" xfId="0" applyNumberFormat="1" applyFont="1" applyProtection="1">
      <alignment vertical="center"/>
      <protection locked="0"/>
    </xf>
    <xf numFmtId="178" fontId="9" fillId="0" borderId="4" xfId="0" applyNumberFormat="1" applyFont="1" applyBorder="1" applyAlignment="1" applyProtection="1">
      <alignment horizontal="center" vertical="center"/>
      <protection locked="0"/>
    </xf>
    <xf numFmtId="178" fontId="9" fillId="0" borderId="6" xfId="0" applyNumberFormat="1" applyFont="1" applyBorder="1" applyAlignment="1" applyProtection="1">
      <alignment horizontal="center" vertical="center"/>
      <protection locked="0"/>
    </xf>
    <xf numFmtId="10" fontId="11" fillId="0" borderId="1" xfId="0" applyNumberFormat="1" applyFont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1" xfId="0" applyFont="1" applyBorder="1" applyProtection="1">
      <alignment vertical="center"/>
      <protection locked="0"/>
    </xf>
    <xf numFmtId="0" fontId="7" fillId="0" borderId="12" xfId="0" applyFont="1" applyBorder="1" applyProtection="1">
      <alignment vertical="center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0" xfId="0" applyFont="1" applyBorder="1" applyProtection="1">
      <alignment vertical="center"/>
      <protection locked="0"/>
    </xf>
    <xf numFmtId="0" fontId="7" fillId="0" borderId="13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7" xfId="0" applyFont="1" applyBorder="1" applyProtection="1">
      <alignment vertical="center"/>
      <protection locked="0"/>
    </xf>
    <xf numFmtId="0" fontId="7" fillId="0" borderId="14" xfId="0" applyFont="1" applyBorder="1" applyProtection="1">
      <alignment vertical="center"/>
      <protection locked="0"/>
    </xf>
    <xf numFmtId="0" fontId="7" fillId="0" borderId="15" xfId="0" applyFont="1" applyBorder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178" fontId="7" fillId="0" borderId="1" xfId="0" applyNumberFormat="1" applyFont="1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Radio" checked="Checked" firstButton="1" noThreeD="1" val="0"/>
</file>

<file path=xl/ctrlProps/ctrlProp4.xml><?xml version="1.0" encoding="utf-8"?>
<formControlPr xmlns="http://schemas.microsoft.com/office/spreadsheetml/2009/9/main" objectType="Radio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Radio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19</xdr:row>
          <xdr:rowOff>200025</xdr:rowOff>
        </xdr:from>
        <xdr:to>
          <xdr:col>11</xdr:col>
          <xdr:colOff>666750</xdr:colOff>
          <xdr:row>21</xdr:row>
          <xdr:rowOff>38100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11344275" y="6315075"/>
              <a:ext cx="666750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20</xdr:row>
          <xdr:rowOff>161925</xdr:rowOff>
        </xdr:from>
        <xdr:to>
          <xdr:col>11</xdr:col>
          <xdr:colOff>666750</xdr:colOff>
          <xdr:row>22</xdr:row>
          <xdr:rowOff>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1344275" y="6477000"/>
              <a:ext cx="666750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18</xdr:row>
          <xdr:rowOff>295275</xdr:rowOff>
        </xdr:from>
        <xdr:to>
          <xdr:col>10</xdr:col>
          <xdr:colOff>923925</xdr:colOff>
          <xdr:row>20</xdr:row>
          <xdr:rowOff>19050</xdr:rowOff>
        </xdr:to>
        <xdr:sp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0506075" y="6096000"/>
              <a:ext cx="79057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21</xdr:row>
          <xdr:rowOff>161925</xdr:rowOff>
        </xdr:from>
        <xdr:to>
          <xdr:col>11</xdr:col>
          <xdr:colOff>19050</xdr:colOff>
          <xdr:row>23</xdr:row>
          <xdr:rowOff>0</xdr:rowOff>
        </xdr:to>
        <xdr:sp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10506075" y="6677025"/>
              <a:ext cx="857250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29</xdr:row>
          <xdr:rowOff>257175</xdr:rowOff>
        </xdr:from>
        <xdr:to>
          <xdr:col>11</xdr:col>
          <xdr:colOff>742950</xdr:colOff>
          <xdr:row>31</xdr:row>
          <xdr:rowOff>28575</xdr:rowOff>
        </xdr:to>
        <xdr:sp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1353800" y="837247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29</xdr:row>
          <xdr:rowOff>257175</xdr:rowOff>
        </xdr:from>
        <xdr:to>
          <xdr:col>12</xdr:col>
          <xdr:colOff>104775</xdr:colOff>
          <xdr:row>31</xdr:row>
          <xdr:rowOff>28575</xdr:rowOff>
        </xdr:to>
        <xdr:sp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11801475" y="837247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29</xdr:row>
          <xdr:rowOff>257175</xdr:rowOff>
        </xdr:from>
        <xdr:to>
          <xdr:col>12</xdr:col>
          <xdr:colOff>571500</xdr:colOff>
          <xdr:row>31</xdr:row>
          <xdr:rowOff>28575</xdr:rowOff>
        </xdr:to>
        <xdr:sp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2268200" y="837247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29</xdr:row>
          <xdr:rowOff>257175</xdr:rowOff>
        </xdr:from>
        <xdr:to>
          <xdr:col>13</xdr:col>
          <xdr:colOff>295275</xdr:colOff>
          <xdr:row>31</xdr:row>
          <xdr:rowOff>28575</xdr:rowOff>
        </xdr:to>
        <xdr:sp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734925" y="837247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19</xdr:row>
          <xdr:rowOff>180975</xdr:rowOff>
        </xdr:from>
        <xdr:to>
          <xdr:col>11</xdr:col>
          <xdr:colOff>19050</xdr:colOff>
          <xdr:row>21</xdr:row>
          <xdr:rowOff>19050</xdr:rowOff>
        </xdr:to>
        <xdr:sp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0506075" y="6296025"/>
              <a:ext cx="857250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30</xdr:row>
          <xdr:rowOff>152400</xdr:rowOff>
        </xdr:from>
        <xdr:to>
          <xdr:col>11</xdr:col>
          <xdr:colOff>742950</xdr:colOff>
          <xdr:row>32</xdr:row>
          <xdr:rowOff>28575</xdr:rowOff>
        </xdr:to>
        <xdr:sp>
          <xdr:nvSpPr>
            <xdr:cNvPr id="1075" name="Check Box 19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1353800" y="855345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30</xdr:row>
          <xdr:rowOff>152400</xdr:rowOff>
        </xdr:from>
        <xdr:to>
          <xdr:col>12</xdr:col>
          <xdr:colOff>104775</xdr:colOff>
          <xdr:row>32</xdr:row>
          <xdr:rowOff>28575</xdr:rowOff>
        </xdr:to>
        <xdr:sp>
          <xdr:nvSpPr>
            <xdr:cNvPr id="1076" name="Check Box 20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1801475" y="855345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30</xdr:row>
          <xdr:rowOff>152400</xdr:rowOff>
        </xdr:from>
        <xdr:to>
          <xdr:col>12</xdr:col>
          <xdr:colOff>571500</xdr:colOff>
          <xdr:row>32</xdr:row>
          <xdr:rowOff>28575</xdr:rowOff>
        </xdr:to>
        <xdr:sp>
          <xdr:nvSpPr>
            <xdr:cNvPr id="1077" name="Check Box 21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2268200" y="855345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30</xdr:row>
          <xdr:rowOff>152400</xdr:rowOff>
        </xdr:from>
        <xdr:to>
          <xdr:col>13</xdr:col>
          <xdr:colOff>295275</xdr:colOff>
          <xdr:row>32</xdr:row>
          <xdr:rowOff>28575</xdr:rowOff>
        </xdr:to>
        <xdr:sp>
          <xdr:nvSpPr>
            <xdr:cNvPr id="1078" name="Check Box 22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2734925" y="855345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31</xdr:row>
          <xdr:rowOff>152400</xdr:rowOff>
        </xdr:from>
        <xdr:to>
          <xdr:col>11</xdr:col>
          <xdr:colOff>742950</xdr:colOff>
          <xdr:row>33</xdr:row>
          <xdr:rowOff>28575</xdr:rowOff>
        </xdr:to>
        <xdr:sp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1353800" y="873442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31</xdr:row>
          <xdr:rowOff>152400</xdr:rowOff>
        </xdr:from>
        <xdr:to>
          <xdr:col>12</xdr:col>
          <xdr:colOff>104775</xdr:colOff>
          <xdr:row>33</xdr:row>
          <xdr:rowOff>28575</xdr:rowOff>
        </xdr:to>
        <xdr:sp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1801475" y="873442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31</xdr:row>
          <xdr:rowOff>152400</xdr:rowOff>
        </xdr:from>
        <xdr:to>
          <xdr:col>12</xdr:col>
          <xdr:colOff>571500</xdr:colOff>
          <xdr:row>33</xdr:row>
          <xdr:rowOff>28575</xdr:rowOff>
        </xdr:to>
        <xdr:sp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2268200" y="873442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31</xdr:row>
          <xdr:rowOff>152400</xdr:rowOff>
        </xdr:from>
        <xdr:to>
          <xdr:col>13</xdr:col>
          <xdr:colOff>295275</xdr:colOff>
          <xdr:row>33</xdr:row>
          <xdr:rowOff>28575</xdr:rowOff>
        </xdr:to>
        <xdr:sp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2734925" y="8734425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32</xdr:row>
          <xdr:rowOff>152400</xdr:rowOff>
        </xdr:from>
        <xdr:to>
          <xdr:col>11</xdr:col>
          <xdr:colOff>742950</xdr:colOff>
          <xdr:row>34</xdr:row>
          <xdr:rowOff>28575</xdr:rowOff>
        </xdr:to>
        <xdr:sp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1353800" y="891540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32</xdr:row>
          <xdr:rowOff>152400</xdr:rowOff>
        </xdr:from>
        <xdr:to>
          <xdr:col>12</xdr:col>
          <xdr:colOff>104775</xdr:colOff>
          <xdr:row>34</xdr:row>
          <xdr:rowOff>28575</xdr:rowOff>
        </xdr:to>
        <xdr:sp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1801475" y="891540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32</xdr:row>
          <xdr:rowOff>152400</xdr:rowOff>
        </xdr:from>
        <xdr:to>
          <xdr:col>12</xdr:col>
          <xdr:colOff>571500</xdr:colOff>
          <xdr:row>34</xdr:row>
          <xdr:rowOff>28575</xdr:rowOff>
        </xdr:to>
        <xdr:sp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2268200" y="891540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32</xdr:row>
          <xdr:rowOff>152400</xdr:rowOff>
        </xdr:from>
        <xdr:to>
          <xdr:col>13</xdr:col>
          <xdr:colOff>295275</xdr:colOff>
          <xdr:row>34</xdr:row>
          <xdr:rowOff>28575</xdr:rowOff>
        </xdr:to>
        <xdr:sp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734925" y="8915400"/>
              <a:ext cx="7334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9"/>
  <sheetViews>
    <sheetView tabSelected="1" topLeftCell="B1" workbookViewId="0">
      <selection activeCell="I28" sqref="I28"/>
    </sheetView>
  </sheetViews>
  <sheetFormatPr defaultColWidth="9" defaultRowHeight="14.25"/>
  <cols>
    <col min="2" max="2" width="6.125" customWidth="1"/>
    <col min="3" max="3" width="20.25" customWidth="1"/>
    <col min="4" max="4" width="12.375" customWidth="1"/>
    <col min="5" max="5" width="12.75" customWidth="1"/>
    <col min="6" max="6" width="15.5" customWidth="1"/>
    <col min="7" max="7" width="14.375" customWidth="1"/>
    <col min="8" max="8" width="16.375" customWidth="1"/>
    <col min="9" max="9" width="15.625" customWidth="1"/>
    <col min="10" max="10" width="13.75" customWidth="1"/>
    <col min="11" max="11" width="12.75" customWidth="1"/>
    <col min="12" max="12" width="14.25" customWidth="1"/>
    <col min="13" max="13" width="9.75" customWidth="1"/>
    <col min="14" max="14" width="8.25" customWidth="1"/>
  </cols>
  <sheetData>
    <row r="1" ht="37.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24" customHeight="1" spans="1:14">
      <c r="A2" s="6" t="s">
        <v>1</v>
      </c>
      <c r="B2" s="7"/>
      <c r="C2" s="7"/>
      <c r="D2" s="8" t="s">
        <v>2</v>
      </c>
      <c r="E2" s="9"/>
      <c r="F2" s="9"/>
      <c r="G2" s="9"/>
      <c r="H2" s="10" t="s">
        <v>3</v>
      </c>
      <c r="I2" s="55"/>
      <c r="J2" s="55"/>
      <c r="K2" s="7" t="s">
        <v>4</v>
      </c>
      <c r="L2" s="7"/>
      <c r="M2" s="55"/>
      <c r="N2" s="55"/>
    </row>
    <row r="3" s="4" customFormat="1" ht="24.75" customHeight="1" spans="1:14">
      <c r="A3" s="11" t="s">
        <v>5</v>
      </c>
      <c r="B3" s="12" t="s">
        <v>6</v>
      </c>
      <c r="C3" s="12"/>
      <c r="D3" s="13" t="s">
        <v>7</v>
      </c>
      <c r="E3" s="14"/>
      <c r="F3" s="14"/>
      <c r="G3" s="14"/>
      <c r="H3" s="15" t="s">
        <v>8</v>
      </c>
      <c r="I3" s="56"/>
      <c r="J3" s="57" t="s">
        <v>9</v>
      </c>
      <c r="K3" s="58"/>
      <c r="L3" s="58"/>
      <c r="M3" s="58"/>
      <c r="N3" s="59"/>
    </row>
    <row r="4" s="4" customFormat="1" ht="24.75" customHeight="1" spans="1:14">
      <c r="A4" s="16"/>
      <c r="B4" s="12" t="s">
        <v>10</v>
      </c>
      <c r="C4" s="12"/>
      <c r="D4" s="17" t="s">
        <v>11</v>
      </c>
      <c r="E4" s="18"/>
      <c r="F4" s="18"/>
      <c r="G4" s="18"/>
      <c r="H4" s="19"/>
      <c r="I4" s="60"/>
      <c r="J4" s="61"/>
      <c r="K4" s="62"/>
      <c r="L4" s="62"/>
      <c r="M4" s="62"/>
      <c r="N4" s="63"/>
    </row>
    <row r="5" s="4" customFormat="1" ht="24.75" customHeight="1" spans="1:14">
      <c r="A5" s="16"/>
      <c r="B5" s="12" t="s">
        <v>12</v>
      </c>
      <c r="C5" s="12"/>
      <c r="D5" s="20" t="s">
        <v>13</v>
      </c>
      <c r="E5" s="21"/>
      <c r="F5" s="21"/>
      <c r="G5" s="22"/>
      <c r="H5" s="23"/>
      <c r="I5" s="64"/>
      <c r="J5" s="65"/>
      <c r="K5" s="66"/>
      <c r="L5" s="66"/>
      <c r="M5" s="66"/>
      <c r="N5" s="67"/>
    </row>
    <row r="6" s="4" customFormat="1" ht="24.75" customHeight="1" spans="1:14">
      <c r="A6" s="16"/>
      <c r="B6" s="24" t="s">
        <v>14</v>
      </c>
      <c r="C6" s="12"/>
      <c r="D6" s="25">
        <v>1</v>
      </c>
      <c r="E6" s="25"/>
      <c r="F6" s="25"/>
      <c r="G6" s="25"/>
      <c r="H6" s="26" t="s">
        <v>15</v>
      </c>
      <c r="I6" s="68"/>
      <c r="J6" s="69">
        <v>44044</v>
      </c>
      <c r="K6" s="69"/>
      <c r="L6" s="69"/>
      <c r="M6" s="69"/>
      <c r="N6" s="69"/>
    </row>
    <row r="7" s="4" customFormat="1" ht="24.75" customHeight="1" spans="1:14">
      <c r="A7" s="16"/>
      <c r="B7" s="24" t="s">
        <v>16</v>
      </c>
      <c r="C7" s="12"/>
      <c r="D7" s="27" t="s">
        <v>17</v>
      </c>
      <c r="E7" s="18"/>
      <c r="F7" s="18"/>
      <c r="G7" s="18"/>
      <c r="H7" s="26" t="s">
        <v>18</v>
      </c>
      <c r="I7" s="68"/>
      <c r="J7" s="69">
        <v>44075</v>
      </c>
      <c r="K7" s="69"/>
      <c r="L7" s="69"/>
      <c r="M7" s="69"/>
      <c r="N7" s="69"/>
    </row>
    <row r="8" s="4" customFormat="1" ht="24.75" customHeight="1" spans="1:14">
      <c r="A8" s="16"/>
      <c r="B8" s="12" t="s">
        <v>19</v>
      </c>
      <c r="C8" s="12"/>
      <c r="D8" s="20" t="s">
        <v>20</v>
      </c>
      <c r="E8" s="21"/>
      <c r="F8" s="21"/>
      <c r="G8" s="22"/>
      <c r="H8" s="26" t="s">
        <v>21</v>
      </c>
      <c r="I8" s="68"/>
      <c r="J8" s="70" t="s">
        <v>22</v>
      </c>
      <c r="K8" s="70"/>
      <c r="L8" s="70"/>
      <c r="M8" s="70"/>
      <c r="N8" s="70"/>
    </row>
    <row r="9" s="4" customFormat="1" ht="24.75" customHeight="1" spans="1:14">
      <c r="A9" s="16"/>
      <c r="B9" s="12" t="s">
        <v>23</v>
      </c>
      <c r="C9" s="12"/>
      <c r="D9" s="18"/>
      <c r="E9" s="18"/>
      <c r="F9" s="18"/>
      <c r="G9" s="18"/>
      <c r="H9" s="28" t="s">
        <v>24</v>
      </c>
      <c r="I9" s="71"/>
      <c r="J9" s="13" t="s">
        <v>25</v>
      </c>
      <c r="K9" s="70"/>
      <c r="L9" s="70"/>
      <c r="M9" s="70"/>
      <c r="N9" s="70"/>
    </row>
    <row r="10" s="4" customFormat="1" ht="24.75" customHeight="1" spans="1:14">
      <c r="A10" s="16"/>
      <c r="B10" s="12" t="s">
        <v>26</v>
      </c>
      <c r="C10" s="12"/>
      <c r="D10" s="29" t="s">
        <v>27</v>
      </c>
      <c r="E10" s="30"/>
      <c r="F10" s="30"/>
      <c r="G10" s="31"/>
      <c r="H10" s="12" t="s">
        <v>28</v>
      </c>
      <c r="I10" s="12"/>
      <c r="J10" s="72"/>
      <c r="K10" s="73"/>
      <c r="L10" s="73"/>
      <c r="M10" s="73"/>
      <c r="N10" s="74"/>
    </row>
    <row r="11" s="4" customFormat="1" ht="24.75" customHeight="1" spans="1:14">
      <c r="A11" s="16"/>
      <c r="B11" s="12" t="s">
        <v>29</v>
      </c>
      <c r="C11" s="12"/>
      <c r="D11" s="17" t="s">
        <v>30</v>
      </c>
      <c r="E11" s="18"/>
      <c r="F11" s="18"/>
      <c r="G11" s="18"/>
      <c r="H11" s="12" t="s">
        <v>31</v>
      </c>
      <c r="I11" s="12"/>
      <c r="J11" s="70"/>
      <c r="K11" s="70"/>
      <c r="L11" s="70"/>
      <c r="M11" s="70"/>
      <c r="N11" s="70"/>
    </row>
    <row r="12" s="4" customFormat="1" ht="24.75" customHeight="1" spans="1:14">
      <c r="A12" s="16"/>
      <c r="B12" s="12" t="s">
        <v>32</v>
      </c>
      <c r="C12" s="12"/>
      <c r="D12" s="12" t="s">
        <v>33</v>
      </c>
      <c r="E12" s="32">
        <v>112.232592075</v>
      </c>
      <c r="F12" s="33" t="s">
        <v>34</v>
      </c>
      <c r="G12" s="34">
        <v>36.5588982361111</v>
      </c>
      <c r="H12" s="12" t="s">
        <v>35</v>
      </c>
      <c r="I12" s="12"/>
      <c r="J12" s="75" t="s">
        <v>36</v>
      </c>
      <c r="K12" s="75"/>
      <c r="L12" s="75"/>
      <c r="M12" s="75"/>
      <c r="N12" s="75"/>
    </row>
    <row r="13" s="4" customFormat="1" ht="24.75" customHeight="1" spans="1:14">
      <c r="A13" s="16"/>
      <c r="B13" s="12" t="s">
        <v>37</v>
      </c>
      <c r="C13" s="12"/>
      <c r="D13" s="12" t="s">
        <v>38</v>
      </c>
      <c r="E13" s="35"/>
      <c r="F13" s="12" t="s">
        <v>39</v>
      </c>
      <c r="G13" s="36"/>
      <c r="H13" s="12" t="s">
        <v>40</v>
      </c>
      <c r="I13" s="36"/>
      <c r="J13" s="12" t="s">
        <v>41</v>
      </c>
      <c r="K13" s="76"/>
      <c r="L13" s="12" t="s">
        <v>42</v>
      </c>
      <c r="M13" s="77"/>
      <c r="N13" s="78"/>
    </row>
    <row r="14" s="4" customFormat="1" ht="24.75" customHeight="1" spans="1:14">
      <c r="A14" s="16"/>
      <c r="B14" s="12" t="s">
        <v>43</v>
      </c>
      <c r="C14" s="12"/>
      <c r="D14" s="37">
        <v>1500</v>
      </c>
      <c r="E14" s="37"/>
      <c r="F14" s="37"/>
      <c r="G14" s="38"/>
      <c r="H14" s="39" t="s">
        <v>44</v>
      </c>
      <c r="I14" s="39"/>
      <c r="J14" s="37">
        <v>78</v>
      </c>
      <c r="K14" s="37"/>
      <c r="L14" s="24" t="s">
        <v>45</v>
      </c>
      <c r="M14" s="79">
        <f>IF(D14&gt;0,J14/D14,)</f>
        <v>0.052</v>
      </c>
      <c r="N14" s="79"/>
    </row>
    <row r="15" s="4" customFormat="1" ht="24.75" customHeight="1" spans="1:14">
      <c r="A15" s="11" t="s">
        <v>46</v>
      </c>
      <c r="B15" s="12" t="s">
        <v>47</v>
      </c>
      <c r="C15" s="12"/>
      <c r="D15" s="17" t="s">
        <v>48</v>
      </c>
      <c r="E15" s="18"/>
      <c r="F15" s="12" t="s">
        <v>49</v>
      </c>
      <c r="G15" s="40" t="s">
        <v>50</v>
      </c>
      <c r="H15" s="11" t="s">
        <v>51</v>
      </c>
      <c r="I15" s="12" t="s">
        <v>47</v>
      </c>
      <c r="J15" s="17" t="s">
        <v>52</v>
      </c>
      <c r="K15" s="18"/>
      <c r="L15" s="80" t="s">
        <v>53</v>
      </c>
      <c r="M15" s="17"/>
      <c r="N15" s="18"/>
    </row>
    <row r="16" s="4" customFormat="1" ht="24.75" customHeight="1" spans="1:14">
      <c r="A16" s="16"/>
      <c r="B16" s="12" t="s">
        <v>54</v>
      </c>
      <c r="C16" s="12"/>
      <c r="D16" s="18" t="s">
        <v>55</v>
      </c>
      <c r="E16" s="41"/>
      <c r="F16" s="26" t="s">
        <v>56</v>
      </c>
      <c r="G16" s="42"/>
      <c r="H16" s="16"/>
      <c r="I16" s="12" t="s">
        <v>57</v>
      </c>
      <c r="J16" s="17" t="s">
        <v>58</v>
      </c>
      <c r="K16" s="18"/>
      <c r="L16" s="80" t="s">
        <v>59</v>
      </c>
      <c r="M16" s="18" t="s">
        <v>60</v>
      </c>
      <c r="N16" s="18"/>
    </row>
    <row r="17" s="4" customFormat="1" ht="24.75" customHeight="1" spans="1:14">
      <c r="A17" s="16"/>
      <c r="B17" s="12" t="s">
        <v>61</v>
      </c>
      <c r="C17" s="12"/>
      <c r="D17" s="17" t="s">
        <v>62</v>
      </c>
      <c r="E17" s="18"/>
      <c r="F17" s="12" t="s">
        <v>59</v>
      </c>
      <c r="G17" s="43" t="s">
        <v>63</v>
      </c>
      <c r="H17" s="16"/>
      <c r="I17" s="12" t="s">
        <v>61</v>
      </c>
      <c r="J17" s="17" t="s">
        <v>64</v>
      </c>
      <c r="K17" s="18"/>
      <c r="L17" s="18"/>
      <c r="M17" s="18"/>
      <c r="N17" s="18"/>
    </row>
    <row r="18" s="4" customFormat="1" ht="24" customHeight="1" spans="1:14">
      <c r="A18" s="11" t="s">
        <v>65</v>
      </c>
      <c r="B18" s="16" t="s">
        <v>66</v>
      </c>
      <c r="C18" s="16"/>
      <c r="D18" s="12" t="s">
        <v>67</v>
      </c>
      <c r="E18" s="12"/>
      <c r="F18" s="12" t="s">
        <v>68</v>
      </c>
      <c r="G18" s="33" t="s">
        <v>69</v>
      </c>
      <c r="H18" s="44"/>
      <c r="I18" s="44"/>
      <c r="J18" s="44"/>
      <c r="K18" s="12" t="s">
        <v>70</v>
      </c>
      <c r="L18" s="12"/>
      <c r="M18" s="12"/>
      <c r="N18" s="12"/>
    </row>
    <row r="19" s="4" customFormat="1" ht="24.75" customHeight="1" spans="1:14">
      <c r="A19" s="16"/>
      <c r="B19" s="16"/>
      <c r="C19" s="16"/>
      <c r="D19" s="12" t="s">
        <v>71</v>
      </c>
      <c r="E19" s="12" t="s">
        <v>72</v>
      </c>
      <c r="F19" s="12" t="s">
        <v>73</v>
      </c>
      <c r="G19" s="12" t="s">
        <v>74</v>
      </c>
      <c r="H19" s="12" t="s">
        <v>75</v>
      </c>
      <c r="I19" s="12" t="s">
        <v>76</v>
      </c>
      <c r="J19" s="12" t="s">
        <v>77</v>
      </c>
      <c r="K19" s="12"/>
      <c r="L19" s="12"/>
      <c r="M19" s="12"/>
      <c r="N19" s="12"/>
    </row>
    <row r="20" s="4" customFormat="1" ht="15.75" customHeight="1" spans="1:14">
      <c r="A20" s="16"/>
      <c r="B20" s="16" t="s">
        <v>78</v>
      </c>
      <c r="C20" s="12" t="s">
        <v>79</v>
      </c>
      <c r="D20" s="45"/>
      <c r="E20" s="45"/>
      <c r="F20" s="45">
        <v>0</v>
      </c>
      <c r="G20" s="46"/>
      <c r="H20" s="46"/>
      <c r="I20" s="45">
        <f>IF(E20&gt;0,E20-G20+F20,D20-G20+F20)</f>
        <v>0</v>
      </c>
      <c r="J20" s="45">
        <f>F20-G20-H20</f>
        <v>0</v>
      </c>
      <c r="K20" s="81" t="s">
        <v>80</v>
      </c>
      <c r="L20" s="82"/>
      <c r="M20" s="82"/>
      <c r="N20" s="83"/>
    </row>
    <row r="21" s="4" customFormat="1" ht="15.75" customHeight="1" spans="1:14">
      <c r="A21" s="16"/>
      <c r="B21" s="16"/>
      <c r="C21" s="12" t="s">
        <v>81</v>
      </c>
      <c r="D21" s="46"/>
      <c r="E21" s="46"/>
      <c r="F21" s="46">
        <v>0</v>
      </c>
      <c r="G21" s="46"/>
      <c r="H21" s="46"/>
      <c r="I21" s="45">
        <f t="shared" ref="I21:I29" si="0">IF(E21&gt;0,E21-G21+F21,D21-G21+F21)</f>
        <v>0</v>
      </c>
      <c r="J21" s="45">
        <f t="shared" ref="J21:J29" si="1">F21-G21-H21</f>
        <v>0</v>
      </c>
      <c r="K21" s="84" t="s">
        <v>82</v>
      </c>
      <c r="L21" s="85" t="s">
        <v>83</v>
      </c>
      <c r="M21" s="85"/>
      <c r="N21" s="86"/>
    </row>
    <row r="22" s="4" customFormat="1" ht="15.75" customHeight="1" spans="1:14">
      <c r="A22" s="16"/>
      <c r="B22" s="16"/>
      <c r="C22" s="12" t="s">
        <v>84</v>
      </c>
      <c r="D22" s="46"/>
      <c r="E22" s="46"/>
      <c r="F22" s="46">
        <v>0</v>
      </c>
      <c r="G22" s="46"/>
      <c r="H22" s="46"/>
      <c r="I22" s="45">
        <f t="shared" si="0"/>
        <v>0</v>
      </c>
      <c r="J22" s="45">
        <f t="shared" si="1"/>
        <v>0</v>
      </c>
      <c r="K22" s="87"/>
      <c r="L22" s="85" t="s">
        <v>85</v>
      </c>
      <c r="M22" s="85"/>
      <c r="N22" s="86"/>
    </row>
    <row r="23" s="4" customFormat="1" ht="15.75" customHeight="1" spans="1:14">
      <c r="A23" s="16"/>
      <c r="B23" s="16"/>
      <c r="C23" s="12" t="s">
        <v>86</v>
      </c>
      <c r="D23" s="46"/>
      <c r="E23" s="46"/>
      <c r="F23" s="46">
        <v>0</v>
      </c>
      <c r="G23" s="46"/>
      <c r="H23" s="46"/>
      <c r="I23" s="45">
        <f t="shared" si="0"/>
        <v>0</v>
      </c>
      <c r="J23" s="45">
        <f t="shared" si="1"/>
        <v>0</v>
      </c>
      <c r="K23" s="87" t="s">
        <v>87</v>
      </c>
      <c r="L23" s="88" t="s">
        <v>88</v>
      </c>
      <c r="M23" s="88"/>
      <c r="N23" s="89"/>
    </row>
    <row r="24" s="4" customFormat="1" ht="15.75" customHeight="1" spans="1:14">
      <c r="A24" s="16"/>
      <c r="B24" s="16"/>
      <c r="C24" s="12" t="s">
        <v>89</v>
      </c>
      <c r="D24" s="46"/>
      <c r="E24" s="46"/>
      <c r="F24" s="46">
        <v>0</v>
      </c>
      <c r="G24" s="46"/>
      <c r="H24" s="46"/>
      <c r="I24" s="45">
        <f t="shared" si="0"/>
        <v>0</v>
      </c>
      <c r="J24" s="45">
        <f t="shared" si="1"/>
        <v>0</v>
      </c>
      <c r="K24" s="90"/>
      <c r="L24" s="91"/>
      <c r="M24" s="91"/>
      <c r="N24" s="92"/>
    </row>
    <row r="25" s="4" customFormat="1" ht="15.75" customHeight="1" spans="1:14">
      <c r="A25" s="16"/>
      <c r="B25" s="16" t="s">
        <v>90</v>
      </c>
      <c r="C25" s="12" t="s">
        <v>91</v>
      </c>
      <c r="D25" s="46"/>
      <c r="E25" s="46"/>
      <c r="F25" s="46">
        <v>0</v>
      </c>
      <c r="G25" s="46"/>
      <c r="H25" s="46"/>
      <c r="I25" s="45">
        <f t="shared" si="0"/>
        <v>0</v>
      </c>
      <c r="J25" s="45">
        <f t="shared" si="1"/>
        <v>0</v>
      </c>
      <c r="K25" s="93" t="s">
        <v>92</v>
      </c>
      <c r="L25" s="93"/>
      <c r="M25" s="93"/>
      <c r="N25" s="93"/>
    </row>
    <row r="26" s="4" customFormat="1" ht="15.75" customHeight="1" spans="1:14">
      <c r="A26" s="16"/>
      <c r="B26" s="16"/>
      <c r="C26" s="12" t="s">
        <v>93</v>
      </c>
      <c r="D26" s="46"/>
      <c r="E26" s="46"/>
      <c r="F26" s="46">
        <v>0</v>
      </c>
      <c r="G26" s="47"/>
      <c r="H26" s="47"/>
      <c r="I26" s="45">
        <f t="shared" si="0"/>
        <v>0</v>
      </c>
      <c r="J26" s="45">
        <f t="shared" si="1"/>
        <v>0</v>
      </c>
      <c r="K26" s="93" t="s">
        <v>92</v>
      </c>
      <c r="L26" s="93"/>
      <c r="M26" s="93"/>
      <c r="N26" s="93"/>
    </row>
    <row r="27" s="4" customFormat="1" ht="15.75" customHeight="1" spans="1:14">
      <c r="A27" s="16"/>
      <c r="B27" s="16"/>
      <c r="C27" s="12" t="s">
        <v>94</v>
      </c>
      <c r="D27" s="46"/>
      <c r="E27" s="46"/>
      <c r="F27" s="46">
        <v>0</v>
      </c>
      <c r="G27" s="46"/>
      <c r="H27" s="46"/>
      <c r="I27" s="45">
        <f t="shared" si="0"/>
        <v>0</v>
      </c>
      <c r="J27" s="45">
        <f t="shared" si="1"/>
        <v>0</v>
      </c>
      <c r="K27" s="93" t="s">
        <v>92</v>
      </c>
      <c r="L27" s="93"/>
      <c r="M27" s="93"/>
      <c r="N27" s="93"/>
    </row>
    <row r="28" s="4" customFormat="1" ht="15.75" customHeight="1" spans="1:14">
      <c r="A28" s="16"/>
      <c r="B28" s="16"/>
      <c r="C28" s="12" t="s">
        <v>95</v>
      </c>
      <c r="D28" s="46"/>
      <c r="E28" s="46"/>
      <c r="F28" s="46">
        <v>1.28</v>
      </c>
      <c r="G28" s="46"/>
      <c r="H28" s="46"/>
      <c r="I28" s="45">
        <f t="shared" si="0"/>
        <v>1.28</v>
      </c>
      <c r="J28" s="45">
        <f t="shared" si="1"/>
        <v>1.28</v>
      </c>
      <c r="K28" s="93" t="s">
        <v>92</v>
      </c>
      <c r="L28" s="93"/>
      <c r="M28" s="93"/>
      <c r="N28" s="93"/>
    </row>
    <row r="29" s="4" customFormat="1" ht="15.75" customHeight="1" spans="1:14">
      <c r="A29" s="16"/>
      <c r="B29" s="16"/>
      <c r="C29" s="12" t="s">
        <v>96</v>
      </c>
      <c r="D29" s="48"/>
      <c r="E29" s="48"/>
      <c r="F29" s="48">
        <v>0</v>
      </c>
      <c r="G29" s="48"/>
      <c r="H29" s="48"/>
      <c r="I29" s="45">
        <f t="shared" si="0"/>
        <v>0</v>
      </c>
      <c r="J29" s="45">
        <f t="shared" si="1"/>
        <v>0</v>
      </c>
      <c r="K29" s="94" t="s">
        <v>92</v>
      </c>
      <c r="L29" s="94"/>
      <c r="M29" s="94"/>
      <c r="N29" s="94"/>
    </row>
    <row r="30" ht="22.5" spans="1:14">
      <c r="A30" s="11" t="s">
        <v>97</v>
      </c>
      <c r="B30" s="11"/>
      <c r="C30" s="49" t="s">
        <v>98</v>
      </c>
      <c r="D30" s="50"/>
      <c r="E30" s="44" t="s">
        <v>99</v>
      </c>
      <c r="F30" s="44"/>
      <c r="G30" s="12" t="s">
        <v>100</v>
      </c>
      <c r="H30" s="12" t="s">
        <v>101</v>
      </c>
      <c r="I30" s="12" t="s">
        <v>102</v>
      </c>
      <c r="J30" s="12" t="s">
        <v>103</v>
      </c>
      <c r="K30" s="12" t="s">
        <v>104</v>
      </c>
      <c r="L30" s="33" t="s">
        <v>105</v>
      </c>
      <c r="M30" s="33"/>
      <c r="N30" s="33"/>
    </row>
    <row r="31" spans="1:16">
      <c r="A31" s="11"/>
      <c r="B31" s="11"/>
      <c r="C31" s="44" t="s">
        <v>106</v>
      </c>
      <c r="D31" s="44"/>
      <c r="E31" s="20" t="s">
        <v>30</v>
      </c>
      <c r="F31" s="22"/>
      <c r="G31" s="51"/>
      <c r="H31" s="14"/>
      <c r="I31" s="51"/>
      <c r="J31" s="51"/>
      <c r="K31" s="95"/>
      <c r="L31" s="96" t="s">
        <v>107</v>
      </c>
      <c r="M31" s="96"/>
      <c r="N31" s="96"/>
      <c r="P31" s="97"/>
    </row>
    <row r="32" spans="1:14">
      <c r="A32" s="11"/>
      <c r="B32" s="11"/>
      <c r="C32" s="44" t="s">
        <v>108</v>
      </c>
      <c r="D32" s="44"/>
      <c r="E32" s="20" t="s">
        <v>30</v>
      </c>
      <c r="F32" s="22"/>
      <c r="G32" s="51"/>
      <c r="H32" s="52" t="s">
        <v>92</v>
      </c>
      <c r="I32" s="51"/>
      <c r="J32" s="51"/>
      <c r="K32" s="95"/>
      <c r="L32" s="96" t="s">
        <v>107</v>
      </c>
      <c r="M32" s="96"/>
      <c r="N32" s="96"/>
    </row>
    <row r="33" spans="1:14">
      <c r="A33" s="11"/>
      <c r="B33" s="11"/>
      <c r="C33" s="44" t="s">
        <v>109</v>
      </c>
      <c r="D33" s="44"/>
      <c r="E33" s="20" t="s">
        <v>30</v>
      </c>
      <c r="F33" s="22"/>
      <c r="G33" s="51"/>
      <c r="H33" s="52" t="s">
        <v>92</v>
      </c>
      <c r="I33" s="51"/>
      <c r="J33" s="51"/>
      <c r="K33" s="95"/>
      <c r="L33" s="96" t="s">
        <v>107</v>
      </c>
      <c r="M33" s="96"/>
      <c r="N33" s="96"/>
    </row>
    <row r="34" spans="1:14">
      <c r="A34" s="11"/>
      <c r="B34" s="11"/>
      <c r="C34" s="44" t="s">
        <v>110</v>
      </c>
      <c r="D34" s="44"/>
      <c r="E34" s="20" t="s">
        <v>30</v>
      </c>
      <c r="F34" s="22"/>
      <c r="G34" s="51"/>
      <c r="H34" s="52" t="s">
        <v>92</v>
      </c>
      <c r="I34" s="51"/>
      <c r="J34" s="51"/>
      <c r="K34" s="95"/>
      <c r="L34" s="96" t="s">
        <v>107</v>
      </c>
      <c r="M34" s="96"/>
      <c r="N34" s="96"/>
    </row>
    <row r="35" s="1" customFormat="1" ht="12" spans="1:14">
      <c r="A35" s="53" t="s">
        <v>111</v>
      </c>
      <c r="B35" s="53"/>
      <c r="C35" s="53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</row>
    <row r="36" s="1" customFormat="1" ht="12" spans="1:14">
      <c r="A36" s="53" t="s">
        <v>112</v>
      </c>
      <c r="B36" s="53"/>
      <c r="C36" s="53"/>
      <c r="D36" s="53"/>
      <c r="E36" s="54"/>
      <c r="F36" s="54"/>
      <c r="G36" s="54"/>
      <c r="H36" s="54"/>
      <c r="I36" s="54"/>
      <c r="J36" s="54"/>
      <c r="K36" s="54"/>
      <c r="L36" s="54"/>
      <c r="M36" s="54"/>
      <c r="N36" s="54"/>
    </row>
    <row r="37" s="1" customFormat="1" ht="12" spans="1:14">
      <c r="A37" s="53" t="s">
        <v>113</v>
      </c>
      <c r="B37" s="53"/>
      <c r="C37" s="53"/>
      <c r="D37" s="53"/>
      <c r="E37" s="54"/>
      <c r="F37" s="54"/>
      <c r="G37" s="54"/>
      <c r="H37" s="54"/>
      <c r="I37" s="54"/>
      <c r="J37" s="54"/>
      <c r="K37" s="54"/>
      <c r="L37" s="54"/>
      <c r="M37" s="54"/>
      <c r="N37" s="54"/>
    </row>
    <row r="38" s="1" customFormat="1" ht="12" spans="1:14">
      <c r="A38" s="53" t="s">
        <v>114</v>
      </c>
      <c r="B38" s="53"/>
      <c r="C38" s="53"/>
      <c r="D38" s="53"/>
      <c r="E38" s="54"/>
      <c r="F38" s="54"/>
      <c r="G38" s="54"/>
      <c r="H38" s="54"/>
      <c r="I38" s="54"/>
      <c r="J38" s="54"/>
      <c r="K38" s="54"/>
      <c r="L38" s="54"/>
      <c r="M38" s="54"/>
      <c r="N38" s="54"/>
    </row>
    <row r="39" s="1" customFormat="1" ht="12" spans="1:14">
      <c r="A39" s="53" t="s">
        <v>115</v>
      </c>
      <c r="B39" s="53"/>
      <c r="C39" s="53"/>
      <c r="D39" s="53"/>
      <c r="E39" s="54"/>
      <c r="F39" s="54"/>
      <c r="G39" s="54"/>
      <c r="H39" s="54"/>
      <c r="I39" s="54"/>
      <c r="J39" s="54"/>
      <c r="K39" s="54"/>
      <c r="L39" s="54"/>
      <c r="M39" s="54"/>
      <c r="N39" s="54"/>
    </row>
  </sheetData>
  <sheetProtection password="ECF6" sheet="1" formatCells="0" insertRows="0" deleteRows="0" objects="1"/>
  <protectedRanges>
    <protectedRange sqref="H31 E31:G34 I31:N34" name="区域1"/>
  </protectedRanges>
  <mergeCells count="91">
    <mergeCell ref="A1:N1"/>
    <mergeCell ref="A2:C2"/>
    <mergeCell ref="D2:G2"/>
    <mergeCell ref="I2:J2"/>
    <mergeCell ref="K2:L2"/>
    <mergeCell ref="M2:N2"/>
    <mergeCell ref="B3:C3"/>
    <mergeCell ref="D3:G3"/>
    <mergeCell ref="B4:C4"/>
    <mergeCell ref="D4:G4"/>
    <mergeCell ref="B5:C5"/>
    <mergeCell ref="D5:G5"/>
    <mergeCell ref="B6:C6"/>
    <mergeCell ref="D6:G6"/>
    <mergeCell ref="H6:I6"/>
    <mergeCell ref="J6:N6"/>
    <mergeCell ref="B7:C7"/>
    <mergeCell ref="D7:G7"/>
    <mergeCell ref="H7:I7"/>
    <mergeCell ref="J7:N7"/>
    <mergeCell ref="B8:C8"/>
    <mergeCell ref="D8:G8"/>
    <mergeCell ref="H8:I8"/>
    <mergeCell ref="J8:N8"/>
    <mergeCell ref="B9:C9"/>
    <mergeCell ref="D9:G9"/>
    <mergeCell ref="H9:I9"/>
    <mergeCell ref="J9:N9"/>
    <mergeCell ref="B10:C10"/>
    <mergeCell ref="D10:G10"/>
    <mergeCell ref="H10:I10"/>
    <mergeCell ref="J10:N10"/>
    <mergeCell ref="B11:C11"/>
    <mergeCell ref="D11:G11"/>
    <mergeCell ref="H11:I11"/>
    <mergeCell ref="J11:N11"/>
    <mergeCell ref="B12:C12"/>
    <mergeCell ref="H12:I12"/>
    <mergeCell ref="J12:N12"/>
    <mergeCell ref="B13:C13"/>
    <mergeCell ref="M13:N13"/>
    <mergeCell ref="B14:C14"/>
    <mergeCell ref="D14:G14"/>
    <mergeCell ref="H14:I14"/>
    <mergeCell ref="J14:K14"/>
    <mergeCell ref="M14:N14"/>
    <mergeCell ref="B15:C15"/>
    <mergeCell ref="D15:E15"/>
    <mergeCell ref="J15:K15"/>
    <mergeCell ref="M15:N15"/>
    <mergeCell ref="B16:C16"/>
    <mergeCell ref="D16:E16"/>
    <mergeCell ref="J16:K16"/>
    <mergeCell ref="M16:N16"/>
    <mergeCell ref="B17:C17"/>
    <mergeCell ref="D17:E17"/>
    <mergeCell ref="J17:N17"/>
    <mergeCell ref="D18:E18"/>
    <mergeCell ref="G18:J18"/>
    <mergeCell ref="L23:N23"/>
    <mergeCell ref="K25:N25"/>
    <mergeCell ref="K26:N26"/>
    <mergeCell ref="K27:N27"/>
    <mergeCell ref="K28:N28"/>
    <mergeCell ref="K29:N29"/>
    <mergeCell ref="C30:D30"/>
    <mergeCell ref="E30:F30"/>
    <mergeCell ref="L30:N30"/>
    <mergeCell ref="C31:D31"/>
    <mergeCell ref="E31:F31"/>
    <mergeCell ref="L31:N31"/>
    <mergeCell ref="C32:D32"/>
    <mergeCell ref="E32:F32"/>
    <mergeCell ref="L32:N32"/>
    <mergeCell ref="C33:D33"/>
    <mergeCell ref="E33:F33"/>
    <mergeCell ref="L33:N33"/>
    <mergeCell ref="C34:D34"/>
    <mergeCell ref="E34:F34"/>
    <mergeCell ref="L34:N34"/>
    <mergeCell ref="A3:A14"/>
    <mergeCell ref="A15:A17"/>
    <mergeCell ref="A18:A29"/>
    <mergeCell ref="B20:B24"/>
    <mergeCell ref="B25:B29"/>
    <mergeCell ref="H15:H17"/>
    <mergeCell ref="H3:I5"/>
    <mergeCell ref="J3:N5"/>
    <mergeCell ref="A30:B34"/>
    <mergeCell ref="K18:N19"/>
    <mergeCell ref="B18:C19"/>
  </mergeCells>
  <dataValidations count="19">
    <dataValidation type="decimal" operator="between" allowBlank="1" showInputMessage="1" showErrorMessage="1" errorTitle="填写范围错误" error="填写范围错误，请核实！" promptTitle="提示" prompt="输入格式为：999.999999 。&#10;暂不支持“度分秒”格式输入" sqref="E12 E13 I13">
      <formula1>70</formula1>
      <formula2>140</formula2>
    </dataValidation>
    <dataValidation type="decimal" operator="between" allowBlank="1" showInputMessage="1" showErrorMessage="1" sqref="D6:G6">
      <formula1>0</formula1>
      <formula2>120</formula2>
    </dataValidation>
    <dataValidation type="decimal" operator="between" allowBlank="1" showInputMessage="1" showErrorMessage="1" sqref="M13:N13">
      <formula1>0</formula1>
      <formula2>99999</formula2>
    </dataValidation>
    <dataValidation type="decimal" operator="between" allowBlank="1" showInputMessage="1" showErrorMessage="1" errorTitle="填写范围错误" error="填写范围错误，请核实！" promptTitle="提示" prompt="输入格式为：999.999999 。&#10;暂不支持“度分秒”格式输入" sqref="G12 G13 K13">
      <formula1>3</formula1>
      <formula2>55</formula2>
    </dataValidation>
    <dataValidation type="date" operator="between" allowBlank="1" showInputMessage="1" showErrorMessage="1" promptTitle="提示" prompt="输入格式2017/04" sqref="J6:N6 J7:N7">
      <formula1>40179</formula1>
      <formula2>54789</formula2>
    </dataValidation>
    <dataValidation type="list" allowBlank="1" showInputMessage="1" showErrorMessage="1" sqref="D8:G8">
      <formula1>Sheet2!$A$3:$A$5</formula1>
    </dataValidation>
    <dataValidation type="list" allowBlank="1" showInputMessage="1" showErrorMessage="1" sqref="J9:N9">
      <formula1>Sheet2!$B$3:$B$7</formula1>
    </dataValidation>
    <dataValidation type="list" allowBlank="1" showInputMessage="1" showErrorMessage="1" sqref="D10:G10">
      <formula1>Sheet2!$H$2:$H$6</formula1>
    </dataValidation>
    <dataValidation type="list" allowBlank="1" showInputMessage="1" showErrorMessage="1" sqref="J12:N12">
      <formula1>Sheet2!$I$3:$I$4</formula1>
    </dataValidation>
    <dataValidation type="decimal" operator="between" allowBlank="1" showInputMessage="1" showErrorMessage="1" sqref="D14:G14">
      <formula1>0</formula1>
      <formula2>999999999</formula2>
    </dataValidation>
    <dataValidation type="decimal" operator="between" allowBlank="1" showInputMessage="1" showErrorMessage="1" sqref="J14:K14">
      <formula1>0</formula1>
      <formula2>9999999</formula2>
    </dataValidation>
    <dataValidation type="decimal" operator="between" showInputMessage="1" showErrorMessage="1" sqref="M14:N14">
      <formula1>0</formula1>
      <formula2>1</formula2>
    </dataValidation>
    <dataValidation type="list" allowBlank="1" showInputMessage="1" showErrorMessage="1" sqref="I31">
      <formula1>Sheet2!$E$2:$E$5</formula1>
    </dataValidation>
    <dataValidation type="list" allowBlank="1" showInputMessage="1" showErrorMessage="1" sqref="I34">
      <formula1>Sheet2!$G$2:$G$4</formula1>
    </dataValidation>
    <dataValidation type="list" allowBlank="1" showInputMessage="1" showErrorMessage="1" sqref="G31:G34">
      <formula1>Sheet2!$C$2:$C$6</formula1>
    </dataValidation>
    <dataValidation type="list" allowBlank="1" showInputMessage="1" showErrorMessage="1" sqref="I32:I33">
      <formula1>Sheet2!$F$2:$F$5</formula1>
    </dataValidation>
    <dataValidation type="list" allowBlank="1" showInputMessage="1" showErrorMessage="1" sqref="J31:J34">
      <formula1>Sheet2!$D$2:$D$4</formula1>
    </dataValidation>
    <dataValidation type="decimal" operator="between" allowBlank="1" showInputMessage="1" showErrorMessage="1" sqref="K31:K34">
      <formula1>0</formula1>
      <formula2>999999</formula2>
    </dataValidation>
    <dataValidation type="decimal" operator="between" allowBlank="1" showInputMessage="1" showErrorMessage="1" sqref="D20:J29">
      <formula1>-9999999999999</formula1>
      <formula2>9999999999999</formula2>
    </dataValidation>
  </dataValidations>
  <pageMargins left="1.0625" right="0.275" top="0.354166666666667" bottom="0.15625" header="0.275" footer="0.235416666666667"/>
  <pageSetup paperSize="9" scale="68" firstPageNumber="4294963191" orientation="landscape" useFirstPageNumber="1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name="Check Box 5" r:id="rId3">
              <controlPr defaultSize="0">
                <anchor moveWithCells="1">
                  <from>
                    <xdr:col>11</xdr:col>
                    <xdr:colOff>0</xdr:colOff>
                    <xdr:row>19</xdr:row>
                    <xdr:rowOff>200025</xdr:rowOff>
                  </from>
                  <to>
                    <xdr:col>11</xdr:col>
                    <xdr:colOff>666750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4">
              <controlPr defaultSize="0">
                <anchor moveWithCells="1">
                  <from>
                    <xdr:col>11</xdr:col>
                    <xdr:colOff>0</xdr:colOff>
                    <xdr:row>20</xdr:row>
                    <xdr:rowOff>161925</xdr:rowOff>
                  </from>
                  <to>
                    <xdr:col>11</xdr:col>
                    <xdr:colOff>666750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Option Button 8" r:id="rId5">
              <controlPr defaultSize="0">
                <anchor moveWithCells="1">
                  <from>
                    <xdr:col>10</xdr:col>
                    <xdr:colOff>133350</xdr:colOff>
                    <xdr:row>18</xdr:row>
                    <xdr:rowOff>295275</xdr:rowOff>
                  </from>
                  <to>
                    <xdr:col>10</xdr:col>
                    <xdr:colOff>923925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Option Button 12" r:id="rId6">
              <controlPr defaultSize="0">
                <anchor moveWithCells="1">
                  <from>
                    <xdr:col>10</xdr:col>
                    <xdr:colOff>133350</xdr:colOff>
                    <xdr:row>21</xdr:row>
                    <xdr:rowOff>161925</xdr:rowOff>
                  </from>
                  <to>
                    <xdr:col>11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7">
              <controlPr defaultSize="0">
                <anchor moveWithCells="1">
                  <from>
                    <xdr:col>11</xdr:col>
                    <xdr:colOff>9525</xdr:colOff>
                    <xdr:row>29</xdr:row>
                    <xdr:rowOff>257175</xdr:rowOff>
                  </from>
                  <to>
                    <xdr:col>11</xdr:col>
                    <xdr:colOff>742950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8">
              <controlPr defaultSize="0">
                <anchor moveWithCells="1">
                  <from>
                    <xdr:col>11</xdr:col>
                    <xdr:colOff>457200</xdr:colOff>
                    <xdr:row>29</xdr:row>
                    <xdr:rowOff>257175</xdr:rowOff>
                  </from>
                  <to>
                    <xdr:col>12</xdr:col>
                    <xdr:colOff>104775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9">
              <controlPr defaultSize="0">
                <anchor moveWithCells="1">
                  <from>
                    <xdr:col>11</xdr:col>
                    <xdr:colOff>923925</xdr:colOff>
                    <xdr:row>29</xdr:row>
                    <xdr:rowOff>257175</xdr:rowOff>
                  </from>
                  <to>
                    <xdr:col>12</xdr:col>
                    <xdr:colOff>571500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22" r:id="rId10">
              <controlPr defaultSize="0">
                <anchor moveWithCells="1">
                  <from>
                    <xdr:col>12</xdr:col>
                    <xdr:colOff>304800</xdr:colOff>
                    <xdr:row>29</xdr:row>
                    <xdr:rowOff>257175</xdr:rowOff>
                  </from>
                  <to>
                    <xdr:col>13</xdr:col>
                    <xdr:colOff>295275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Option Button 37" r:id="rId11">
              <controlPr defaultSize="0">
                <anchor moveWithCells="1">
                  <from>
                    <xdr:col>10</xdr:col>
                    <xdr:colOff>133350</xdr:colOff>
                    <xdr:row>19</xdr:row>
                    <xdr:rowOff>180975</xdr:rowOff>
                  </from>
                  <to>
                    <xdr:col>11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Check Box 19" r:id="rId12">
              <controlPr defaultSize="0">
                <anchor moveWithCells="1">
                  <from>
                    <xdr:col>11</xdr:col>
                    <xdr:colOff>9525</xdr:colOff>
                    <xdr:row>30</xdr:row>
                    <xdr:rowOff>152400</xdr:rowOff>
                  </from>
                  <to>
                    <xdr:col>11</xdr:col>
                    <xdr:colOff>742950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Check Box 20" r:id="rId13">
              <controlPr defaultSize="0">
                <anchor moveWithCells="1">
                  <from>
                    <xdr:col>11</xdr:col>
                    <xdr:colOff>457200</xdr:colOff>
                    <xdr:row>30</xdr:row>
                    <xdr:rowOff>152400</xdr:rowOff>
                  </from>
                  <to>
                    <xdr:col>12</xdr:col>
                    <xdr:colOff>104775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Check Box 21" r:id="rId14">
              <controlPr defaultSize="0">
                <anchor moveWithCells="1">
                  <from>
                    <xdr:col>11</xdr:col>
                    <xdr:colOff>923925</xdr:colOff>
                    <xdr:row>30</xdr:row>
                    <xdr:rowOff>152400</xdr:rowOff>
                  </from>
                  <to>
                    <xdr:col>12</xdr:col>
                    <xdr:colOff>571500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Check Box 22" r:id="rId15">
              <controlPr defaultSize="0">
                <anchor moveWithCells="1">
                  <from>
                    <xdr:col>12</xdr:col>
                    <xdr:colOff>304800</xdr:colOff>
                    <xdr:row>30</xdr:row>
                    <xdr:rowOff>152400</xdr:rowOff>
                  </from>
                  <to>
                    <xdr:col>13</xdr:col>
                    <xdr:colOff>295275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Check Box 55" r:id="rId16">
              <controlPr defaultSize="0">
                <anchor moveWithCells="1">
                  <from>
                    <xdr:col>11</xdr:col>
                    <xdr:colOff>9525</xdr:colOff>
                    <xdr:row>31</xdr:row>
                    <xdr:rowOff>152400</xdr:rowOff>
                  </from>
                  <to>
                    <xdr:col>11</xdr:col>
                    <xdr:colOff>742950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Check Box 56" r:id="rId17">
              <controlPr defaultSize="0">
                <anchor moveWithCells="1">
                  <from>
                    <xdr:col>11</xdr:col>
                    <xdr:colOff>457200</xdr:colOff>
                    <xdr:row>31</xdr:row>
                    <xdr:rowOff>152400</xdr:rowOff>
                  </from>
                  <to>
                    <xdr:col>12</xdr:col>
                    <xdr:colOff>104775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Check Box 57" r:id="rId18">
              <controlPr defaultSize="0">
                <anchor moveWithCells="1">
                  <from>
                    <xdr:col>11</xdr:col>
                    <xdr:colOff>923925</xdr:colOff>
                    <xdr:row>31</xdr:row>
                    <xdr:rowOff>152400</xdr:rowOff>
                  </from>
                  <to>
                    <xdr:col>12</xdr:col>
                    <xdr:colOff>571500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Check Box 58" r:id="rId19">
              <controlPr defaultSize="0">
                <anchor moveWithCells="1">
                  <from>
                    <xdr:col>12</xdr:col>
                    <xdr:colOff>304800</xdr:colOff>
                    <xdr:row>31</xdr:row>
                    <xdr:rowOff>152400</xdr:rowOff>
                  </from>
                  <to>
                    <xdr:col>13</xdr:col>
                    <xdr:colOff>295275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Check Box 59" r:id="rId20">
              <controlPr defaultSize="0">
                <anchor moveWithCells="1">
                  <from>
                    <xdr:col>11</xdr:col>
                    <xdr:colOff>9525</xdr:colOff>
                    <xdr:row>32</xdr:row>
                    <xdr:rowOff>152400</xdr:rowOff>
                  </from>
                  <to>
                    <xdr:col>11</xdr:col>
                    <xdr:colOff>742950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Check Box 60" r:id="rId21">
              <controlPr defaultSize="0">
                <anchor moveWithCells="1">
                  <from>
                    <xdr:col>11</xdr:col>
                    <xdr:colOff>457200</xdr:colOff>
                    <xdr:row>32</xdr:row>
                    <xdr:rowOff>152400</xdr:rowOff>
                  </from>
                  <to>
                    <xdr:col>12</xdr:col>
                    <xdr:colOff>104775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Check Box 61" r:id="rId22">
              <controlPr defaultSize="0">
                <anchor moveWithCells="1">
                  <from>
                    <xdr:col>11</xdr:col>
                    <xdr:colOff>923925</xdr:colOff>
                    <xdr:row>32</xdr:row>
                    <xdr:rowOff>152400</xdr:rowOff>
                  </from>
                  <to>
                    <xdr:col>12</xdr:col>
                    <xdr:colOff>571500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Check Box 62" r:id="rId23">
              <controlPr defaultSize="0">
                <anchor moveWithCells="1">
                  <from>
                    <xdr:col>12</xdr:col>
                    <xdr:colOff>304800</xdr:colOff>
                    <xdr:row>32</xdr:row>
                    <xdr:rowOff>152400</xdr:rowOff>
                  </from>
                  <to>
                    <xdr:col>13</xdr:col>
                    <xdr:colOff>295275</xdr:colOff>
                    <xdr:row>34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workbookViewId="0">
      <selection activeCell="F19" sqref="F19"/>
    </sheetView>
  </sheetViews>
  <sheetFormatPr defaultColWidth="9" defaultRowHeight="14.25" outlineLevelRow="6"/>
  <cols>
    <col min="1" max="1" width="14" customWidth="1"/>
    <col min="2" max="2" width="21.75" customWidth="1"/>
    <col min="3" max="3" width="13.75" customWidth="1"/>
    <col min="5" max="5" width="14.875" customWidth="1"/>
    <col min="6" max="6" width="14.625" customWidth="1"/>
    <col min="7" max="7" width="13" customWidth="1"/>
    <col min="8" max="8" width="19.25" customWidth="1"/>
    <col min="9" max="9" width="26.75" customWidth="1"/>
  </cols>
  <sheetData>
    <row r="1" spans="1:10">
      <c r="A1" t="s">
        <v>116</v>
      </c>
      <c r="B1" t="s">
        <v>24</v>
      </c>
      <c r="C1" s="2" t="s">
        <v>117</v>
      </c>
      <c r="D1" s="2" t="s">
        <v>118</v>
      </c>
      <c r="E1" s="2" t="s">
        <v>119</v>
      </c>
      <c r="F1" s="2" t="s">
        <v>120</v>
      </c>
      <c r="G1" s="2" t="s">
        <v>121</v>
      </c>
      <c r="H1" s="2" t="s">
        <v>122</v>
      </c>
      <c r="I1" s="2" t="s">
        <v>123</v>
      </c>
      <c r="J1" s="2" t="s">
        <v>124</v>
      </c>
    </row>
    <row r="2" spans="3:9">
      <c r="C2" s="2"/>
      <c r="D2" s="2"/>
      <c r="E2" s="2"/>
      <c r="F2" s="2"/>
      <c r="G2" s="2"/>
      <c r="H2" s="2"/>
      <c r="I2" s="2"/>
    </row>
    <row r="3" s="1" customFormat="1" ht="11.25" spans="1:9">
      <c r="A3" s="1" t="s">
        <v>20</v>
      </c>
      <c r="B3" s="1" t="s">
        <v>25</v>
      </c>
      <c r="C3" s="1" t="s">
        <v>125</v>
      </c>
      <c r="D3" s="1" t="s">
        <v>126</v>
      </c>
      <c r="E3" s="1" t="s">
        <v>127</v>
      </c>
      <c r="F3" s="1" t="s">
        <v>128</v>
      </c>
      <c r="G3" s="1" t="s">
        <v>129</v>
      </c>
      <c r="H3" s="1" t="s">
        <v>27</v>
      </c>
      <c r="I3" s="1" t="s">
        <v>130</v>
      </c>
    </row>
    <row r="4" s="1" customFormat="1" ht="15" customHeight="1" spans="1:9">
      <c r="A4" s="1" t="s">
        <v>131</v>
      </c>
      <c r="B4" s="1" t="s">
        <v>132</v>
      </c>
      <c r="C4" s="1" t="s">
        <v>133</v>
      </c>
      <c r="D4" s="1" t="s">
        <v>134</v>
      </c>
      <c r="E4" s="1" t="s">
        <v>135</v>
      </c>
      <c r="F4" s="1" t="s">
        <v>136</v>
      </c>
      <c r="G4" s="1" t="s">
        <v>137</v>
      </c>
      <c r="H4" s="1" t="s">
        <v>138</v>
      </c>
      <c r="I4" s="1" t="s">
        <v>36</v>
      </c>
    </row>
    <row r="5" s="1" customFormat="1" ht="11.25" spans="1:8">
      <c r="A5" s="1" t="s">
        <v>139</v>
      </c>
      <c r="B5" s="3" t="s">
        <v>140</v>
      </c>
      <c r="C5" s="1" t="s">
        <v>141</v>
      </c>
      <c r="E5" s="1" t="s">
        <v>142</v>
      </c>
      <c r="F5" s="1" t="s">
        <v>143</v>
      </c>
      <c r="H5" s="1" t="s">
        <v>144</v>
      </c>
    </row>
    <row r="6" s="1" customFormat="1" ht="11.25" spans="2:8">
      <c r="B6" s="1" t="s">
        <v>145</v>
      </c>
      <c r="C6" s="1" t="s">
        <v>146</v>
      </c>
      <c r="H6" s="1" t="s">
        <v>147</v>
      </c>
    </row>
    <row r="7" s="1" customFormat="1" ht="11.25" spans="2:2">
      <c r="B7" s="1" t="s">
        <v>148</v>
      </c>
    </row>
  </sheetData>
  <pageMargins left="0.75" right="0.75" top="1" bottom="1" header="0.510416666666667" footer="0.510416666666667"/>
  <pageSetup paperSize="9" firstPageNumber="4294963191" orientation="portrait" useFirstPageNumber="1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ACEE</dc:creator>
  <cp:lastModifiedBy>Administrator</cp:lastModifiedBy>
  <dcterms:created xsi:type="dcterms:W3CDTF">2017-06-16T01:23:00Z</dcterms:created>
  <cp:lastPrinted>2017-10-13T02:30:00Z</cp:lastPrinted>
  <dcterms:modified xsi:type="dcterms:W3CDTF">2020-07-31T08:11:37Z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