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分散花名表" sheetId="1" r:id="rId1"/>
    <sheet name="集中花名表" sheetId="2" r:id="rId2"/>
    <sheet name="分类情况统计表" sheetId="3" r:id="rId3"/>
    <sheet name="供养方式变化表" sheetId="4" r:id="rId4"/>
    <sheet name="复核表" sheetId="5" r:id="rId5"/>
    <sheet name="新增死亡变化表" sheetId="6" r:id="rId6"/>
    <sheet name="社会救助统计表" sheetId="7" r:id="rId7"/>
  </sheets>
  <definedNames>
    <definedName name="_xlnm._FilterDatabase" localSheetId="0" hidden="1">分散花名表!$A$1:$W$144</definedName>
    <definedName name="_xlnm._FilterDatabase" localSheetId="1" hidden="1">集中花名表!$A$1:$W$32</definedName>
    <definedName name="_xlnm.Print_Titles" localSheetId="0">分散花名表!$1:$4</definedName>
    <definedName name="_xlnm.Print_Titles" localSheetId="1">集中花名表!$1:$4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<sst xmlns="http://schemas.openxmlformats.org/spreadsheetml/2006/main" count="1670" uniqueCount="282">
  <si>
    <t xml:space="preserve">沁源县景凤镇2024年2月份农村特困分散供养对象花名表 </t>
  </si>
  <si>
    <t>乡镇：</t>
  </si>
  <si>
    <t>单位：元</t>
  </si>
  <si>
    <t>序号</t>
  </si>
  <si>
    <t>户主
姓名</t>
  </si>
  <si>
    <t>性别</t>
  </si>
  <si>
    <t>年
龄</t>
  </si>
  <si>
    <t>纳入原因</t>
  </si>
  <si>
    <t>残疾等级</t>
  </si>
  <si>
    <t>残疾类别</t>
  </si>
  <si>
    <t>家庭人口</t>
  </si>
  <si>
    <t>供养
类型</t>
  </si>
  <si>
    <t>月基本生活费标准(元/月)</t>
  </si>
  <si>
    <t>月照料护理费标准（元）</t>
  </si>
  <si>
    <t>家庭住址/特困供养服务机构名称
（xx乡/镇)</t>
  </si>
  <si>
    <t>家庭住址/特困供养服务机构名称
（xx村民委员会)</t>
  </si>
  <si>
    <t>是否为建档立卡精准扶贫户</t>
  </si>
  <si>
    <t>脱贫时间</t>
  </si>
  <si>
    <t>是否贫困边缘户</t>
  </si>
  <si>
    <t>是否脱贫不稳定</t>
  </si>
  <si>
    <t>是否突发困难户</t>
  </si>
  <si>
    <t>是否易地扶贫搬迁安置</t>
  </si>
  <si>
    <t>生活自理能力</t>
  </si>
  <si>
    <t>备注
（护理费档位变动情况）</t>
  </si>
  <si>
    <t>一档（完全丧失）</t>
  </si>
  <si>
    <t>二档（部分丧失）</t>
  </si>
  <si>
    <t>三档
（具备）</t>
  </si>
  <si>
    <t>段吉蝉</t>
  </si>
  <si>
    <t>男</t>
  </si>
  <si>
    <t>三无</t>
  </si>
  <si>
    <t>二级</t>
  </si>
  <si>
    <t>肢体</t>
  </si>
  <si>
    <t>分散</t>
  </si>
  <si>
    <t>景凤镇</t>
  </si>
  <si>
    <t>北新庄村</t>
  </si>
  <si>
    <t>是</t>
  </si>
  <si>
    <t>否</t>
  </si>
  <si>
    <t>√</t>
  </si>
  <si>
    <t>王孝平</t>
  </si>
  <si>
    <t>宋庆国</t>
  </si>
  <si>
    <t>姚富川</t>
  </si>
  <si>
    <t>智力</t>
  </si>
  <si>
    <t>姚成务</t>
  </si>
  <si>
    <t>三级</t>
  </si>
  <si>
    <t>言语</t>
  </si>
  <si>
    <t>冯建平</t>
  </si>
  <si>
    <t>女</t>
  </si>
  <si>
    <t>一级</t>
  </si>
  <si>
    <t>段建川</t>
  </si>
  <si>
    <t>杨怀保</t>
  </si>
  <si>
    <t>武水宽</t>
  </si>
  <si>
    <t>多重</t>
  </si>
  <si>
    <t>郭半云</t>
  </si>
  <si>
    <t>梁进熬</t>
  </si>
  <si>
    <t>段治安</t>
  </si>
  <si>
    <t>常占旺</t>
  </si>
  <si>
    <t>庞水旺</t>
  </si>
  <si>
    <t>常跃文</t>
  </si>
  <si>
    <t>段留川</t>
  </si>
  <si>
    <t>段永庆</t>
  </si>
  <si>
    <t>庞国文</t>
  </si>
  <si>
    <t>郭志奎</t>
  </si>
  <si>
    <t>段国川</t>
  </si>
  <si>
    <t>杨保庆</t>
  </si>
  <si>
    <t>四级</t>
  </si>
  <si>
    <t>庞占福</t>
  </si>
  <si>
    <t>裴世仙</t>
  </si>
  <si>
    <t>红源村</t>
  </si>
  <si>
    <t>赵增庆</t>
  </si>
  <si>
    <t>郭子虎</t>
  </si>
  <si>
    <t>裴世军</t>
  </si>
  <si>
    <t>精神</t>
  </si>
  <si>
    <t>宋会明</t>
  </si>
  <si>
    <t>活凤村</t>
  </si>
  <si>
    <t>常新文</t>
  </si>
  <si>
    <t>崔保庆</t>
  </si>
  <si>
    <t>郭平虎</t>
  </si>
  <si>
    <t>卫庆文</t>
  </si>
  <si>
    <t>王天明</t>
  </si>
  <si>
    <t>卫占德</t>
  </si>
  <si>
    <t>听力</t>
  </si>
  <si>
    <t>段拴庆</t>
  </si>
  <si>
    <t>郭成虎</t>
  </si>
  <si>
    <t>崔怀亮</t>
  </si>
  <si>
    <t>安庆平</t>
  </si>
  <si>
    <t>裴虎明</t>
  </si>
  <si>
    <t>贾庄村</t>
  </si>
  <si>
    <t>段庆保</t>
  </si>
  <si>
    <t>段川保</t>
  </si>
  <si>
    <t>姚碾保</t>
  </si>
  <si>
    <t>景凤村</t>
  </si>
  <si>
    <t>姚福保</t>
  </si>
  <si>
    <t>田俊文</t>
  </si>
  <si>
    <t>姚成德</t>
  </si>
  <si>
    <t>郭粉娥</t>
  </si>
  <si>
    <t>庞佔熬</t>
  </si>
  <si>
    <t>杨永红</t>
  </si>
  <si>
    <t>庞富明</t>
  </si>
  <si>
    <t>毛留保</t>
  </si>
  <si>
    <t>赵珍川</t>
  </si>
  <si>
    <t>黎和村</t>
  </si>
  <si>
    <t>杨春庆</t>
  </si>
  <si>
    <t>马家峪村</t>
  </si>
  <si>
    <t>刘玉川</t>
  </si>
  <si>
    <t>庞五全</t>
  </si>
  <si>
    <t>郭水旺</t>
  </si>
  <si>
    <t>庞晓红</t>
  </si>
  <si>
    <t>杨引世</t>
  </si>
  <si>
    <t>王云锁</t>
  </si>
  <si>
    <t>琵琶园村</t>
  </si>
  <si>
    <t>武志保</t>
  </si>
  <si>
    <t>王巧便</t>
  </si>
  <si>
    <t>王福寿</t>
  </si>
  <si>
    <t>王六小</t>
  </si>
  <si>
    <t>李虎庆</t>
  </si>
  <si>
    <t>视力</t>
  </si>
  <si>
    <t>琴峪村</t>
  </si>
  <si>
    <t>王建岗</t>
  </si>
  <si>
    <t>张春虎</t>
  </si>
  <si>
    <t>李成仁</t>
  </si>
  <si>
    <t>李保留</t>
  </si>
  <si>
    <t>龙青云</t>
  </si>
  <si>
    <t>郭拴义</t>
  </si>
  <si>
    <t>杜拴庆</t>
  </si>
  <si>
    <t>张川则</t>
  </si>
  <si>
    <t>汝家庄村</t>
  </si>
  <si>
    <t>晋春喜</t>
  </si>
  <si>
    <t>陈润熬</t>
  </si>
  <si>
    <t>史占熬</t>
  </si>
  <si>
    <t>郭川世</t>
  </si>
  <si>
    <t>史怀川</t>
  </si>
  <si>
    <t>孙二川</t>
  </si>
  <si>
    <t>郭永川</t>
  </si>
  <si>
    <t>晋郭明</t>
  </si>
  <si>
    <t>刘候小</t>
  </si>
  <si>
    <t>崖头村</t>
  </si>
  <si>
    <t>李保柱</t>
  </si>
  <si>
    <t>王贵期</t>
  </si>
  <si>
    <t>周展忠</t>
  </si>
  <si>
    <t>张水义</t>
  </si>
  <si>
    <t>王贵成</t>
  </si>
  <si>
    <t>董中庆</t>
  </si>
  <si>
    <t>魏永星</t>
  </si>
  <si>
    <t>紫红村</t>
  </si>
  <si>
    <t>胡四则</t>
  </si>
  <si>
    <t>胡半仙</t>
  </si>
  <si>
    <t>魏金灵</t>
  </si>
  <si>
    <t>魏金城</t>
  </si>
  <si>
    <t>王小怀</t>
  </si>
  <si>
    <t>王润元</t>
  </si>
  <si>
    <t>安拴明</t>
  </si>
  <si>
    <t>曹拴虎</t>
  </si>
  <si>
    <t>张德芳</t>
  </si>
  <si>
    <t>段春庆</t>
  </si>
  <si>
    <t>杨川平</t>
  </si>
  <si>
    <t>田庆丰</t>
  </si>
  <si>
    <t>崔国伟</t>
  </si>
  <si>
    <t>郭怀国</t>
  </si>
  <si>
    <t>郭志红</t>
  </si>
  <si>
    <t>段保川</t>
  </si>
  <si>
    <t>李万宝</t>
  </si>
  <si>
    <t>王银川</t>
  </si>
  <si>
    <t>周建伟</t>
  </si>
  <si>
    <t>田庆瑞</t>
  </si>
  <si>
    <t>史海龙</t>
  </si>
  <si>
    <t>卫世文</t>
  </si>
  <si>
    <t>卫兵</t>
  </si>
  <si>
    <t>庞宁义</t>
  </si>
  <si>
    <t>孙世庭</t>
  </si>
  <si>
    <t>史拴柱</t>
  </si>
  <si>
    <t>崔国民</t>
  </si>
  <si>
    <t>崔二拴</t>
  </si>
  <si>
    <t>常拴成</t>
  </si>
  <si>
    <t>裴建成</t>
  </si>
  <si>
    <t>赵金川</t>
  </si>
  <si>
    <t>李三留</t>
  </si>
  <si>
    <t>张国庆</t>
  </si>
  <si>
    <t>杨怀庆</t>
  </si>
  <si>
    <t>1</t>
  </si>
  <si>
    <t>杨志成</t>
  </si>
  <si>
    <t>杨青留</t>
  </si>
  <si>
    <t>61</t>
  </si>
  <si>
    <t>乡镇领导：                                 分管领导：                         便民服务中心主任：                              填报人：郝彦敏</t>
  </si>
  <si>
    <t xml:space="preserve">沁源县景凤镇2024年2月份农村特困集中供养对象花名表 </t>
  </si>
  <si>
    <t>月基本生活费标准(元/季)</t>
  </si>
  <si>
    <t>王志明</t>
  </si>
  <si>
    <t>73</t>
  </si>
  <si>
    <t>集中</t>
  </si>
  <si>
    <t>景凤镇/沁河镇</t>
  </si>
  <si>
    <t>李贵小</t>
  </si>
  <si>
    <t>76</t>
  </si>
  <si>
    <t>张秀明</t>
  </si>
  <si>
    <t>70</t>
  </si>
  <si>
    <t>景凤镇/郭道镇</t>
  </si>
  <si>
    <t>杨建廷</t>
  </si>
  <si>
    <t>残疾</t>
  </si>
  <si>
    <t>刘永长</t>
  </si>
  <si>
    <t>段建蝉</t>
  </si>
  <si>
    <t>梁义熬</t>
  </si>
  <si>
    <t>段四小</t>
  </si>
  <si>
    <t>阴三曼</t>
  </si>
  <si>
    <t>张二宝</t>
  </si>
  <si>
    <t>景凤镇/赤石桥乡</t>
  </si>
  <si>
    <t xml:space="preserve">合计 </t>
  </si>
  <si>
    <t>乡镇领导：                                  分管领导：                     便民服务中心主任：                                            填报人：郝彦敏</t>
  </si>
  <si>
    <t>沁源县景凤镇2024年2月份特困供养对象分类情况统计表</t>
  </si>
  <si>
    <t>乡镇名称</t>
  </si>
  <si>
    <t>整体情况</t>
  </si>
  <si>
    <t>分散供养</t>
  </si>
  <si>
    <t>集中供养</t>
  </si>
  <si>
    <t>特困供养户数</t>
  </si>
  <si>
    <t>特困供养人数</t>
  </si>
  <si>
    <t>其中</t>
  </si>
  <si>
    <t>分散供养户数</t>
  </si>
  <si>
    <t>分散供养人数</t>
  </si>
  <si>
    <t>集中供养户数</t>
  </si>
  <si>
    <t>集中供养人数</t>
  </si>
  <si>
    <t>集中供养率</t>
  </si>
  <si>
    <t>女　性</t>
  </si>
  <si>
    <t>残疾人</t>
  </si>
  <si>
    <t>老年人</t>
  </si>
  <si>
    <t>未成年人</t>
  </si>
  <si>
    <t>合计</t>
  </si>
  <si>
    <t>乡镇领导：                   分管领导：                   便民服务中心主任：              填报人：郝彦敏</t>
  </si>
  <si>
    <t>沁源县景凤镇2024年2月份农村特困供养方式变化统计表</t>
  </si>
  <si>
    <t>乡镇：景凤镇</t>
  </si>
  <si>
    <t>姓名</t>
  </si>
  <si>
    <t>年龄</t>
  </si>
  <si>
    <t>特困证号</t>
  </si>
  <si>
    <t>身份证号</t>
  </si>
  <si>
    <t>家庭
人口</t>
  </si>
  <si>
    <t>家庭住址/特困供养服务机构名称</t>
  </si>
  <si>
    <t>备 注</t>
  </si>
  <si>
    <t>转变供养方式情况</t>
  </si>
  <si>
    <t>时间</t>
  </si>
  <si>
    <t xml:space="preserve"> 说明：</t>
  </si>
  <si>
    <t>乡镇领导：                   分管领导：                   便民服务中心主任：            填报人：郝彦敏</t>
  </si>
  <si>
    <t xml:space="preserve"> 沁源县景凤镇2024年2月份农村特困对象复核情况表</t>
  </si>
  <si>
    <t>乡 镇</t>
  </si>
  <si>
    <t>上月特困</t>
  </si>
  <si>
    <t>上月集中特困</t>
  </si>
  <si>
    <t>上月
分散特困</t>
  </si>
  <si>
    <t>本月变化情况</t>
  </si>
  <si>
    <t>备注</t>
  </si>
  <si>
    <t>总体</t>
  </si>
  <si>
    <t>其中：集中</t>
  </si>
  <si>
    <t>其中：分散</t>
  </si>
  <si>
    <t>新增</t>
  </si>
  <si>
    <t>死亡</t>
  </si>
  <si>
    <t>取销</t>
  </si>
  <si>
    <t>实有</t>
  </si>
  <si>
    <t>人数</t>
  </si>
  <si>
    <t>户数</t>
  </si>
  <si>
    <t>合  计</t>
  </si>
  <si>
    <t>说  明</t>
  </si>
  <si>
    <t>沁源县景凤镇2024年2月份农村特困对象变化统计表</t>
  </si>
  <si>
    <t xml:space="preserve">乡镇：                                                                 </t>
  </si>
  <si>
    <t>性 别</t>
  </si>
  <si>
    <t>供养方式</t>
  </si>
  <si>
    <t>注销</t>
  </si>
  <si>
    <t>死亡
(备注时间)</t>
  </si>
  <si>
    <t>沁源县景凤镇2024年2月份社会救助统计表（农村特困人员救助供养）</t>
  </si>
  <si>
    <t>乡镇</t>
  </si>
  <si>
    <t xml:space="preserve"> 农村
特困人员</t>
  </si>
  <si>
    <t>其中：纳入建档立卡贫困户人数</t>
  </si>
  <si>
    <t>按自理能力分类</t>
  </si>
  <si>
    <t>按人员分类</t>
  </si>
  <si>
    <t>集中
供养
人数</t>
  </si>
  <si>
    <t>累计
支出</t>
  </si>
  <si>
    <t>供养标准</t>
  </si>
  <si>
    <t>一档</t>
  </si>
  <si>
    <t>二档</t>
  </si>
  <si>
    <t>三档</t>
  </si>
  <si>
    <t>女性</t>
  </si>
  <si>
    <t>未满16周岁的未成年人
（不含孤儿）</t>
  </si>
  <si>
    <t>基本
生活
标准</t>
  </si>
  <si>
    <t>照料护理标准</t>
  </si>
  <si>
    <t>户</t>
  </si>
  <si>
    <t>人</t>
  </si>
  <si>
    <t>万元</t>
  </si>
  <si>
    <t>元/人、年</t>
  </si>
  <si>
    <t>乡镇领导：                       分管领导：                       便民服务中心主任：                     填报人：郝彦敏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</si>
</sst>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_ "/>
    <numFmt numFmtId="180" formatCode="0.000_ "/>
  </numFmts>
  <fonts count="69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name val="宋体"/>
      <charset val="134"/>
      <scheme val="major"/>
    </font>
    <font>
      <b/>
      <sz val="22"/>
      <name val="宋体"/>
      <charset val="134"/>
    </font>
    <font>
      <sz val="14"/>
      <name val="仿宋_GB2312"/>
      <charset val="134"/>
    </font>
    <font>
      <sz val="10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9"/>
      <name val="仿宋_GB2312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华文中宋"/>
      <charset val="134"/>
    </font>
    <font>
      <b/>
      <sz val="14"/>
      <name val="仿宋_GB2312"/>
      <charset val="134"/>
    </font>
    <font>
      <sz val="14"/>
      <name val="华文中宋"/>
      <charset val="134"/>
    </font>
    <font>
      <b/>
      <sz val="20"/>
      <name val="仿宋_GB2312"/>
      <charset val="134"/>
    </font>
    <font>
      <b/>
      <sz val="14"/>
      <name val="宋体"/>
      <charset val="134"/>
      <scheme val="minor"/>
    </font>
    <font>
      <b/>
      <sz val="11"/>
      <name val="仿宋_GB2312"/>
      <charset val="134"/>
    </font>
    <font>
      <b/>
      <sz val="9"/>
      <name val="宋体"/>
      <charset val="134"/>
    </font>
    <font>
      <b/>
      <sz val="11"/>
      <color rgb="FFFF0000"/>
      <name val="宋体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</font>
    <font>
      <sz val="10"/>
      <name val="仿宋"/>
      <charset val="134"/>
    </font>
    <font>
      <sz val="10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name val="仿宋_GB2312"/>
      <charset val="134"/>
    </font>
    <font>
      <sz val="9"/>
      <color theme="1"/>
      <name val="仿宋_GB2312"/>
      <charset val="134"/>
    </font>
    <font>
      <sz val="12"/>
      <color rgb="FF00B05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">
    <xf numFmtId="0" fontId="0" fillId="0" borderId="0" applyBorder="0">
      <alignment vertical="center"/>
    </xf>
    <xf numFmtId="43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2" fontId="4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3" borderId="2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5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27" applyNumberFormat="0" applyAlignment="0" applyProtection="0">
      <alignment vertical="center"/>
    </xf>
    <xf numFmtId="0" fontId="58" fillId="5" borderId="28" applyNumberFormat="0" applyAlignment="0" applyProtection="0">
      <alignment vertical="center"/>
    </xf>
    <xf numFmtId="0" fontId="59" fillId="5" borderId="27" applyNumberFormat="0" applyAlignment="0" applyProtection="0">
      <alignment vertical="center"/>
    </xf>
    <xf numFmtId="0" fontId="60" fillId="6" borderId="29" applyNumberFormat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62" fillId="0" borderId="31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5" fillId="0" borderId="0" applyBorder="0"/>
    <xf numFmtId="0" fontId="68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68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68" fillId="0" borderId="0" applyBorder="0" applyProtection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</cellStyleXfs>
  <cellXfs count="25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210" applyFont="1" applyFill="1" applyAlignment="1">
      <alignment horizontal="center" vertical="center"/>
    </xf>
    <xf numFmtId="0" fontId="2" fillId="0" borderId="1" xfId="210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>
      <alignment horizontal="center" vertical="center" wrapText="1"/>
    </xf>
    <xf numFmtId="0" fontId="2" fillId="0" borderId="2" xfId="210" applyFont="1" applyFill="1" applyBorder="1" applyAlignment="1">
      <alignment horizontal="center" vertical="center" wrapText="1"/>
    </xf>
    <xf numFmtId="0" fontId="2" fillId="0" borderId="3" xfId="210" applyFont="1" applyFill="1" applyBorder="1" applyAlignment="1">
      <alignment horizontal="center" vertical="center"/>
    </xf>
    <xf numFmtId="176" fontId="2" fillId="0" borderId="3" xfId="58" applyNumberFormat="1" applyFont="1" applyFill="1" applyBorder="1" applyAlignment="1">
      <alignment horizontal="center" vertical="center" wrapText="1"/>
    </xf>
    <xf numFmtId="0" fontId="2" fillId="0" borderId="4" xfId="210" applyFont="1" applyFill="1" applyBorder="1" applyAlignment="1">
      <alignment horizontal="center" vertical="center"/>
    </xf>
    <xf numFmtId="176" fontId="2" fillId="0" borderId="4" xfId="58" applyNumberFormat="1" applyFont="1" applyFill="1" applyBorder="1" applyAlignment="1">
      <alignment horizontal="center" vertical="center" wrapText="1"/>
    </xf>
    <xf numFmtId="177" fontId="2" fillId="0" borderId="2" xfId="58" applyNumberFormat="1" applyFont="1" applyFill="1" applyBorder="1" applyAlignment="1">
      <alignment horizontal="center" vertical="center" wrapText="1"/>
    </xf>
    <xf numFmtId="0" fontId="2" fillId="0" borderId="2" xfId="210" applyFont="1" applyFill="1" applyBorder="1" applyAlignment="1">
      <alignment horizontal="center" vertical="center"/>
    </xf>
    <xf numFmtId="0" fontId="3" fillId="0" borderId="2" xfId="210" applyFont="1" applyFill="1" applyBorder="1" applyAlignment="1">
      <alignment horizontal="center" vertical="center"/>
    </xf>
    <xf numFmtId="0" fontId="4" fillId="0" borderId="0" xfId="210" applyFont="1" applyFill="1" applyAlignment="1">
      <alignment horizontal="left" vertical="center"/>
    </xf>
    <xf numFmtId="0" fontId="0" fillId="0" borderId="0" xfId="210" applyFont="1" applyFill="1" applyAlignment="1">
      <alignment horizontal="center" vertical="center"/>
    </xf>
    <xf numFmtId="0" fontId="0" fillId="0" borderId="0" xfId="210" applyFont="1" applyFill="1"/>
    <xf numFmtId="178" fontId="2" fillId="0" borderId="2" xfId="210" applyNumberFormat="1" applyFont="1" applyFill="1" applyBorder="1" applyAlignment="1">
      <alignment horizontal="center" vertical="center" wrapText="1"/>
    </xf>
    <xf numFmtId="178" fontId="5" fillId="0" borderId="2" xfId="210" applyNumberFormat="1" applyFont="1" applyFill="1" applyBorder="1" applyAlignment="1">
      <alignment horizontal="center" vertical="center" wrapText="1"/>
    </xf>
    <xf numFmtId="178" fontId="2" fillId="0" borderId="5" xfId="210" applyNumberFormat="1" applyFont="1" applyFill="1" applyBorder="1" applyAlignment="1">
      <alignment horizontal="center" vertical="center" wrapText="1"/>
    </xf>
    <xf numFmtId="0" fontId="2" fillId="0" borderId="6" xfId="210" applyFont="1" applyFill="1" applyBorder="1" applyAlignment="1">
      <alignment horizontal="center"/>
    </xf>
    <xf numFmtId="0" fontId="2" fillId="0" borderId="7" xfId="210" applyFont="1" applyFill="1" applyBorder="1" applyAlignment="1">
      <alignment horizontal="center"/>
    </xf>
    <xf numFmtId="179" fontId="2" fillId="0" borderId="8" xfId="93" applyNumberFormat="1" applyFont="1" applyFill="1" applyBorder="1" applyAlignment="1">
      <alignment horizontal="center" vertical="center" wrapText="1"/>
    </xf>
    <xf numFmtId="178" fontId="2" fillId="0" borderId="2" xfId="210" applyNumberFormat="1" applyFont="1" applyFill="1" applyBorder="1" applyAlignment="1">
      <alignment horizontal="center" vertical="center"/>
    </xf>
    <xf numFmtId="179" fontId="2" fillId="0" borderId="8" xfId="21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 applyProtection="1">
      <alignment horizontal="center" vertical="center"/>
    </xf>
    <xf numFmtId="49" fontId="2" fillId="0" borderId="8" xfId="210" applyNumberFormat="1" applyFont="1" applyFill="1" applyBorder="1" applyAlignment="1">
      <alignment horizontal="center" vertical="center" wrapText="1"/>
    </xf>
    <xf numFmtId="178" fontId="2" fillId="0" borderId="8" xfId="21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1" fillId="0" borderId="4" xfId="69" applyNumberFormat="1" applyFont="1" applyFill="1" applyBorder="1" applyAlignment="1">
      <alignment horizontal="center" vertical="center"/>
    </xf>
    <xf numFmtId="0" fontId="11" fillId="0" borderId="2" xfId="69" applyFont="1" applyFill="1" applyBorder="1" applyAlignment="1">
      <alignment horizontal="center" vertical="center" wrapText="1"/>
    </xf>
    <xf numFmtId="0" fontId="11" fillId="0" borderId="4" xfId="69" applyFont="1" applyFill="1" applyBorder="1" applyAlignment="1">
      <alignment horizontal="center" vertical="center"/>
    </xf>
    <xf numFmtId="49" fontId="11" fillId="0" borderId="2" xfId="69" applyNumberFormat="1" applyFont="1" applyFill="1" applyBorder="1" applyAlignment="1">
      <alignment horizontal="center" vertical="center" wrapText="1"/>
    </xf>
    <xf numFmtId="49" fontId="2" fillId="0" borderId="2" xfId="15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4" xfId="69" applyFont="1" applyFill="1" applyBorder="1" applyAlignment="1">
      <alignment horizontal="center" vertical="center" wrapText="1"/>
    </xf>
    <xf numFmtId="0" fontId="2" fillId="0" borderId="8" xfId="119" applyFont="1" applyFill="1" applyBorder="1" applyAlignment="1">
      <alignment horizontal="center" vertical="center"/>
    </xf>
    <xf numFmtId="49" fontId="11" fillId="0" borderId="4" xfId="69" applyNumberFormat="1" applyFont="1" applyFill="1" applyBorder="1" applyAlignment="1">
      <alignment horizontal="center" vertical="center" wrapText="1"/>
    </xf>
    <xf numFmtId="49" fontId="2" fillId="0" borderId="2" xfId="119" applyNumberFormat="1" applyFont="1" applyFill="1" applyBorder="1" applyAlignment="1">
      <alignment horizontal="center" vertical="center"/>
    </xf>
    <xf numFmtId="0" fontId="11" fillId="0" borderId="2" xfId="69" applyFont="1" applyFill="1" applyBorder="1" applyAlignment="1">
      <alignment horizontal="center" vertical="center"/>
    </xf>
    <xf numFmtId="49" fontId="11" fillId="0" borderId="2" xfId="69" applyNumberFormat="1" applyFont="1" applyFill="1" applyBorder="1" applyAlignment="1">
      <alignment horizontal="center" vertical="center"/>
    </xf>
    <xf numFmtId="0" fontId="2" fillId="0" borderId="2" xfId="119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15" xfId="11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6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 applyAlignment="1"/>
    <xf numFmtId="0" fontId="19" fillId="0" borderId="17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6" fillId="2" borderId="5" xfId="170" applyFont="1" applyFill="1" applyBorder="1" applyAlignment="1">
      <alignment horizontal="center" vertical="center"/>
    </xf>
    <xf numFmtId="0" fontId="20" fillId="0" borderId="2" xfId="170" applyFont="1" applyFill="1" applyBorder="1" applyAlignment="1">
      <alignment horizontal="center" vertical="center" wrapText="1"/>
    </xf>
    <xf numFmtId="0" fontId="3" fillId="0" borderId="2" xfId="17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1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0" xfId="0" applyFont="1" applyFill="1">
      <alignment vertical="center"/>
    </xf>
    <xf numFmtId="0" fontId="9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49" fontId="9" fillId="0" borderId="0" xfId="0" applyNumberFormat="1" applyFont="1" applyFill="1" applyAlignment="1">
      <alignment horizontal="center" vertical="top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5" fillId="0" borderId="2" xfId="69" applyNumberFormat="1" applyFont="1" applyFill="1" applyBorder="1" applyAlignment="1">
      <alignment horizontal="center" vertical="center"/>
    </xf>
    <xf numFmtId="49" fontId="24" fillId="0" borderId="2" xfId="69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0" fontId="24" fillId="0" borderId="2" xfId="170" applyFont="1" applyBorder="1" applyAlignment="1">
      <alignment horizontal="center" vertical="center"/>
    </xf>
    <xf numFmtId="49" fontId="24" fillId="0" borderId="2" xfId="170" applyNumberFormat="1" applyFont="1" applyBorder="1" applyAlignment="1">
      <alignment horizontal="center" vertical="center"/>
    </xf>
    <xf numFmtId="0" fontId="16" fillId="0" borderId="2" xfId="69" applyNumberFormat="1" applyFont="1" applyFill="1" applyBorder="1" applyAlignment="1">
      <alignment horizontal="center" vertical="center"/>
    </xf>
    <xf numFmtId="0" fontId="11" fillId="0" borderId="2" xfId="17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top"/>
    </xf>
    <xf numFmtId="0" fontId="16" fillId="0" borderId="2" xfId="69" applyFont="1" applyFill="1" applyBorder="1" applyAlignment="1">
      <alignment horizontal="center" vertical="center"/>
    </xf>
    <xf numFmtId="49" fontId="16" fillId="0" borderId="2" xfId="69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31" fontId="28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31" fontId="3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49" fontId="5" fillId="0" borderId="2" xfId="99" applyNumberFormat="1" applyFont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49" fontId="5" fillId="0" borderId="2" xfId="119" applyNumberFormat="1" applyFont="1" applyFill="1" applyBorder="1" applyAlignment="1">
      <alignment horizontal="center" vertical="center"/>
    </xf>
    <xf numFmtId="49" fontId="5" fillId="0" borderId="2" xfId="69" applyNumberFormat="1" applyFont="1" applyFill="1" applyBorder="1" applyAlignment="1">
      <alignment horizontal="center" vertical="center" wrapText="1"/>
    </xf>
    <xf numFmtId="49" fontId="5" fillId="0" borderId="4" xfId="69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4" fillId="0" borderId="2" xfId="69" applyFont="1" applyFill="1" applyBorder="1" applyAlignment="1">
      <alignment horizontal="center" vertical="center" wrapText="1"/>
    </xf>
    <xf numFmtId="178" fontId="24" fillId="0" borderId="2" xfId="69" applyNumberFormat="1" applyFont="1" applyFill="1" applyBorder="1" applyAlignment="1">
      <alignment horizontal="center" vertical="center" wrapText="1"/>
    </xf>
    <xf numFmtId="0" fontId="32" fillId="0" borderId="5" xfId="0" applyNumberFormat="1" applyFont="1" applyFill="1" applyBorder="1" applyAlignment="1">
      <alignment horizontal="center" vertical="center"/>
    </xf>
    <xf numFmtId="0" fontId="32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31" fontId="2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49" fontId="34" fillId="0" borderId="4" xfId="69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9" fontId="36" fillId="0" borderId="2" xfId="65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37" fillId="0" borderId="2" xfId="155" applyNumberFormat="1" applyFont="1" applyFill="1" applyBorder="1" applyAlignment="1">
      <alignment horizontal="center" vertical="center" wrapText="1"/>
    </xf>
    <xf numFmtId="49" fontId="5" fillId="0" borderId="15" xfId="6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39" fillId="0" borderId="2" xfId="119" applyFont="1" applyFill="1" applyBorder="1" applyAlignment="1">
      <alignment horizontal="center" vertical="center"/>
    </xf>
    <xf numFmtId="0" fontId="42" fillId="0" borderId="2" xfId="69" applyFont="1" applyFill="1" applyBorder="1" applyAlignment="1">
      <alignment horizontal="center" vertical="center" wrapText="1"/>
    </xf>
    <xf numFmtId="0" fontId="42" fillId="0" borderId="4" xfId="69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 wrapText="1"/>
    </xf>
    <xf numFmtId="0" fontId="42" fillId="0" borderId="2" xfId="69" applyFont="1" applyFill="1" applyBorder="1" applyAlignment="1">
      <alignment horizontal="center" vertical="center"/>
    </xf>
    <xf numFmtId="0" fontId="42" fillId="0" borderId="4" xfId="69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4" fillId="0" borderId="4" xfId="69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42" fillId="0" borderId="2" xfId="155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11" fillId="0" borderId="2" xfId="155" applyFont="1" applyFill="1" applyBorder="1" applyAlignment="1">
      <alignment horizontal="center" vertical="center" wrapText="1"/>
    </xf>
    <xf numFmtId="0" fontId="11" fillId="0" borderId="4" xfId="155" applyFont="1" applyFill="1" applyBorder="1" applyAlignment="1">
      <alignment horizontal="center" vertical="center" wrapText="1"/>
    </xf>
    <xf numFmtId="0" fontId="11" fillId="0" borderId="8" xfId="69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11" fillId="0" borderId="0" xfId="155" applyFont="1" applyFill="1" applyAlignment="1">
      <alignment horizontal="center" vertical="center" wrapText="1"/>
    </xf>
    <xf numFmtId="0" fontId="42" fillId="0" borderId="0" xfId="155" applyFont="1" applyFill="1" applyAlignment="1">
      <alignment horizontal="center" vertical="center" wrapText="1"/>
    </xf>
    <xf numFmtId="0" fontId="42" fillId="0" borderId="22" xfId="155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4" fillId="0" borderId="2" xfId="69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69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69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</cellXfs>
  <cellStyles count="2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 2 2 2" xfId="49"/>
    <cellStyle name="常规 5 2 3 3" xfId="50"/>
    <cellStyle name="常规 4 2 3 3" xfId="51"/>
    <cellStyle name="常规 20 2" xfId="52"/>
    <cellStyle name="常规 4 5 2 2" xfId="53"/>
    <cellStyle name="常规 6 2 4" xfId="54"/>
    <cellStyle name="常规 5 2 3 2" xfId="55"/>
    <cellStyle name="常规 2 2 4" xfId="56"/>
    <cellStyle name="常规 5 5 2 2" xfId="57"/>
    <cellStyle name="常规_Sheet1 2" xfId="58"/>
    <cellStyle name="常规 12 2 3" xfId="59"/>
    <cellStyle name="常规 6 3 3" xfId="60"/>
    <cellStyle name="常规 4 3 2 2" xfId="61"/>
    <cellStyle name="常规 7 2" xfId="62"/>
    <cellStyle name="常规 5 3 2 2" xfId="63"/>
    <cellStyle name="常规 5 4 2" xfId="64"/>
    <cellStyle name="常规 8 2 2 2" xfId="65"/>
    <cellStyle name="常规 6" xfId="66"/>
    <cellStyle name="常规 5 2 2" xfId="67"/>
    <cellStyle name="常规 19 2" xfId="68"/>
    <cellStyle name="常规 10" xfId="69"/>
    <cellStyle name="常规 7" xfId="70"/>
    <cellStyle name="常规 4 4 2" xfId="71"/>
    <cellStyle name="常规 18 2 2" xfId="72"/>
    <cellStyle name="常规 8 3" xfId="73"/>
    <cellStyle name="常规 14 2" xfId="74"/>
    <cellStyle name="常规 5 5 2" xfId="75"/>
    <cellStyle name="常规 5 3 2 3" xfId="76"/>
    <cellStyle name="常规 16 2 3" xfId="77"/>
    <cellStyle name="常规 16 2" xfId="78"/>
    <cellStyle name="常规 5 3 2 2 2" xfId="79"/>
    <cellStyle name="常规 4 2 3" xfId="80"/>
    <cellStyle name="常规 5 2" xfId="81"/>
    <cellStyle name="常规 18 3" xfId="82"/>
    <cellStyle name="常规 4 2 3 2 2" xfId="83"/>
    <cellStyle name="常规 4 5 3" xfId="84"/>
    <cellStyle name="常规 16" xfId="85"/>
    <cellStyle name="常规 4 4" xfId="86"/>
    <cellStyle name="常规 19 2 3" xfId="87"/>
    <cellStyle name="常规 7 3" xfId="88"/>
    <cellStyle name="常规 5" xfId="89"/>
    <cellStyle name="常规 4 2" xfId="90"/>
    <cellStyle name="常规 17 3" xfId="91"/>
    <cellStyle name="常规 3 2 4" xfId="92"/>
    <cellStyle name="常规_东中西_162_行政序列 2" xfId="93"/>
    <cellStyle name="常规 6 3 2" xfId="94"/>
    <cellStyle name="常规 12 2 2" xfId="95"/>
    <cellStyle name="常规 4 2 4" xfId="96"/>
    <cellStyle name="常规 4 5 2" xfId="97"/>
    <cellStyle name="常规 20" xfId="98"/>
    <cellStyle name="常规 10 2 3" xfId="99"/>
    <cellStyle name="常规 4 3 3" xfId="100"/>
    <cellStyle name="常规 5 5" xfId="101"/>
    <cellStyle name="常规 8 2 3" xfId="102"/>
    <cellStyle name="常规 6 2 2 3" xfId="103"/>
    <cellStyle name="常规 4 3 2 3" xfId="104"/>
    <cellStyle name="常规 8 2 2" xfId="105"/>
    <cellStyle name="常规 5 4" xfId="106"/>
    <cellStyle name="常规 6 2 2 2" xfId="107"/>
    <cellStyle name="常规 4 3 2" xfId="108"/>
    <cellStyle name="常规 19 2 2 2" xfId="109"/>
    <cellStyle name="常规 7 2 2" xfId="110"/>
    <cellStyle name="常规 14 2 2" xfId="111"/>
    <cellStyle name="常规 6 4" xfId="112"/>
    <cellStyle name="常规 12 3" xfId="113"/>
    <cellStyle name="常规 8 3 2" xfId="114"/>
    <cellStyle name="常规 18 2 2 2" xfId="115"/>
    <cellStyle name="常规 8 2 4" xfId="116"/>
    <cellStyle name="常规 5 6" xfId="117"/>
    <cellStyle name="常规 16 2 2" xfId="118"/>
    <cellStyle name="常规 10 2" xfId="119"/>
    <cellStyle name="常规 19 2 2" xfId="120"/>
    <cellStyle name="常规 4 3" xfId="121"/>
    <cellStyle name="常规 17 4" xfId="122"/>
    <cellStyle name="常规 3 6 2" xfId="123"/>
    <cellStyle name="常规 3 6" xfId="124"/>
    <cellStyle name="常规 2 2 3 2" xfId="125"/>
    <cellStyle name="常规 3 5 3" xfId="126"/>
    <cellStyle name="常规 5 5 3" xfId="127"/>
    <cellStyle name="常规 3 5 2 2" xfId="128"/>
    <cellStyle name="常规 3 5" xfId="129"/>
    <cellStyle name="常规 3 4" xfId="130"/>
    <cellStyle name="常规 8 5" xfId="131"/>
    <cellStyle name="常规 14 4" xfId="132"/>
    <cellStyle name="常规 3 3 2" xfId="133"/>
    <cellStyle name="常规 3 3 2 3" xfId="134"/>
    <cellStyle name="常规 3 3 2 2 2" xfId="135"/>
    <cellStyle name="常规 14 3 2" xfId="136"/>
    <cellStyle name="常规 14 3" xfId="137"/>
    <cellStyle name="常规 3 3 2 2" xfId="138"/>
    <cellStyle name="常规 8 4" xfId="139"/>
    <cellStyle name="常规 3 2 2 2" xfId="140"/>
    <cellStyle name="常规 20 2 3" xfId="141"/>
    <cellStyle name="常规 20 2 2" xfId="142"/>
    <cellStyle name="常规 2 5 3" xfId="143"/>
    <cellStyle name="常规 2 5 2" xfId="144"/>
    <cellStyle name="常规 2 5" xfId="145"/>
    <cellStyle name="常规 3 2 3 3" xfId="146"/>
    <cellStyle name="常规 2 4 2" xfId="147"/>
    <cellStyle name="常规 2 4" xfId="148"/>
    <cellStyle name="常规 2 3 3" xfId="149"/>
    <cellStyle name="常规 9" xfId="150"/>
    <cellStyle name="常规 2 3 2 3" xfId="151"/>
    <cellStyle name="常规 20 3" xfId="152"/>
    <cellStyle name="常规 2 2" xfId="153"/>
    <cellStyle name="常规 2 6 2" xfId="154"/>
    <cellStyle name="常规 8 2" xfId="155"/>
    <cellStyle name="常规 2 3 2 2 2" xfId="156"/>
    <cellStyle name="常规 2" xfId="157"/>
    <cellStyle name="常规 2 6" xfId="158"/>
    <cellStyle name="常规 2 3 2 2" xfId="159"/>
    <cellStyle name="常规 8" xfId="160"/>
    <cellStyle name="常规 11" xfId="161"/>
    <cellStyle name="常规 19 3" xfId="162"/>
    <cellStyle name="常规 6 2" xfId="163"/>
    <cellStyle name="常规 6 5" xfId="164"/>
    <cellStyle name="常规 12 4" xfId="165"/>
    <cellStyle name="常规 14 2 3" xfId="166"/>
    <cellStyle name="常规 16 3" xfId="167"/>
    <cellStyle name="常规 3 2" xfId="168"/>
    <cellStyle name="常规 19 4" xfId="169"/>
    <cellStyle name="常规 12" xfId="170"/>
    <cellStyle name="常规 3 3" xfId="171"/>
    <cellStyle name="常规 16 4" xfId="172"/>
    <cellStyle name="常规 3 5 2" xfId="173"/>
    <cellStyle name="常规 3 3 3" xfId="174"/>
    <cellStyle name="常规 18 2" xfId="175"/>
    <cellStyle name="常规 16 3 2" xfId="176"/>
    <cellStyle name="常规 3 2 2" xfId="177"/>
    <cellStyle name="常规 16 2 2 2" xfId="178"/>
    <cellStyle name="常规 3 2 3" xfId="179"/>
    <cellStyle name="常规 17 2" xfId="180"/>
    <cellStyle name="常规 2 2 3 3" xfId="181"/>
    <cellStyle name="常规 18 4" xfId="182"/>
    <cellStyle name="常规 19 3 2" xfId="183"/>
    <cellStyle name="常规 5 3" xfId="184"/>
    <cellStyle name="常规 3 2 3 2 2" xfId="185"/>
    <cellStyle name="常规 5 3 3" xfId="186"/>
    <cellStyle name="常规 17" xfId="187"/>
    <cellStyle name="常规 2 2 3 2 2" xfId="188"/>
    <cellStyle name="常规 13" xfId="189"/>
    <cellStyle name="常规 4 5" xfId="190"/>
    <cellStyle name="常规 2 5 2 2" xfId="191"/>
    <cellStyle name="常规 4" xfId="192"/>
    <cellStyle name="常规 17 2 2" xfId="193"/>
    <cellStyle name="常规 3 2 3 2" xfId="194"/>
    <cellStyle name="常规 4 2 2" xfId="195"/>
    <cellStyle name="常规 17 2 2 2" xfId="196"/>
    <cellStyle name="常规 19" xfId="197"/>
    <cellStyle name="常规 4 2 2 2" xfId="198"/>
    <cellStyle name="常规 18 2 3" xfId="199"/>
    <cellStyle name="常规 4 2 3 2" xfId="200"/>
    <cellStyle name="常规 5 2 3" xfId="201"/>
    <cellStyle name="常规 5 2 4" xfId="202"/>
    <cellStyle name="常规 2 3 2" xfId="203"/>
    <cellStyle name="常规 2 2 2 2" xfId="204"/>
    <cellStyle name="常规 20 4" xfId="205"/>
    <cellStyle name="常规 3 4 2" xfId="206"/>
    <cellStyle name="常规 6 2 3" xfId="207"/>
    <cellStyle name="常规 5 3 2" xfId="208"/>
    <cellStyle name="常规 12 2 2 2" xfId="209"/>
    <cellStyle name="常规 3" xfId="210"/>
    <cellStyle name="常规 12 2" xfId="211"/>
    <cellStyle name="常规 6 3" xfId="212"/>
    <cellStyle name="常规 18" xfId="213"/>
    <cellStyle name="常规 20 3 2" xfId="214"/>
    <cellStyle name="常规 2 2 2" xfId="215"/>
    <cellStyle name="常规 2 3" xfId="216"/>
    <cellStyle name="常规 18 3 2" xfId="217"/>
    <cellStyle name="常规 5 2 3 2 2" xfId="218"/>
    <cellStyle name="常规 5 2 2 2" xfId="219"/>
    <cellStyle name="常规 14" xfId="220"/>
    <cellStyle name="常规 17 2 3" xfId="221"/>
    <cellStyle name="常规 20 2 2 2" xfId="222"/>
    <cellStyle name="常规 4 6" xfId="223"/>
    <cellStyle name="常规 17 3 2" xfId="224"/>
    <cellStyle name="常规 6 2 2" xfId="225"/>
    <cellStyle name="常规 12 3 2" xfId="226"/>
    <cellStyle name="常规 14 2 2 2" xfId="227"/>
    <cellStyle name="常规 2 2 3" xfId="22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4"/>
  <sheetViews>
    <sheetView zoomScale="80" zoomScaleNormal="80" workbookViewId="0">
      <selection activeCell="E2" sqref="E$1:F$1048576"/>
    </sheetView>
  </sheetViews>
  <sheetFormatPr defaultColWidth="8.925" defaultRowHeight="14.25"/>
  <cols>
    <col min="1" max="1" width="4.6" style="159" customWidth="1"/>
    <col min="2" max="2" width="7.1" style="159" customWidth="1"/>
    <col min="3" max="4" width="5.1" style="159" customWidth="1"/>
    <col min="5" max="5" width="6.50833333333333" style="159" customWidth="1"/>
    <col min="6" max="6" width="7.50833333333333" style="159" customWidth="1"/>
    <col min="7" max="7" width="9.9" style="159" customWidth="1"/>
    <col min="8" max="8" width="5.1" style="159" customWidth="1"/>
    <col min="9" max="9" width="5.6" style="159" customWidth="1"/>
    <col min="10" max="10" width="9.76666666666667" style="159" customWidth="1"/>
    <col min="11" max="11" width="9.125" style="159" customWidth="1"/>
    <col min="12" max="12" width="11.5083333333333" style="159" customWidth="1"/>
    <col min="13" max="13" width="13" style="159" customWidth="1"/>
    <col min="14" max="18" width="7.6" style="159" customWidth="1"/>
    <col min="19" max="22" width="8.1" style="159" customWidth="1"/>
    <col min="23" max="23" width="11.7" style="159" customWidth="1"/>
    <col min="24" max="16383" width="9" style="159"/>
    <col min="16384" max="16384" width="8.925" style="159"/>
  </cols>
  <sheetData>
    <row r="1" ht="45" customHeight="1" spans="1:23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ht="18.9" customHeight="1" spans="1:23">
      <c r="A2" s="161" t="s">
        <v>1</v>
      </c>
      <c r="B2" s="161"/>
      <c r="C2" s="161"/>
      <c r="D2" s="162"/>
      <c r="E2" s="162"/>
      <c r="F2" s="162"/>
      <c r="G2" s="162"/>
      <c r="H2" s="162"/>
      <c r="I2" s="162"/>
      <c r="J2" s="184"/>
      <c r="K2" s="184"/>
      <c r="L2" s="185"/>
      <c r="M2" s="185"/>
      <c r="N2" s="185"/>
      <c r="O2" s="185"/>
      <c r="P2" s="185"/>
      <c r="Q2" s="185"/>
      <c r="R2" s="185"/>
      <c r="S2" s="185"/>
      <c r="T2" s="185"/>
      <c r="U2" s="185" t="s">
        <v>2</v>
      </c>
      <c r="V2" s="185"/>
      <c r="W2" s="185"/>
    </row>
    <row r="3" s="28" customFormat="1" ht="20.1" customHeight="1" spans="1:23">
      <c r="A3" s="163" t="s">
        <v>3</v>
      </c>
      <c r="B3" s="163" t="s">
        <v>4</v>
      </c>
      <c r="C3" s="163" t="s">
        <v>5</v>
      </c>
      <c r="D3" s="164" t="s">
        <v>6</v>
      </c>
      <c r="E3" s="165" t="s">
        <v>7</v>
      </c>
      <c r="F3" s="165" t="s">
        <v>8</v>
      </c>
      <c r="G3" s="165" t="s">
        <v>9</v>
      </c>
      <c r="H3" s="166" t="s">
        <v>10</v>
      </c>
      <c r="I3" s="186" t="s">
        <v>11</v>
      </c>
      <c r="J3" s="163" t="s">
        <v>12</v>
      </c>
      <c r="K3" s="186" t="s">
        <v>13</v>
      </c>
      <c r="L3" s="163" t="s">
        <v>14</v>
      </c>
      <c r="M3" s="163" t="s">
        <v>15</v>
      </c>
      <c r="N3" s="186" t="s">
        <v>16</v>
      </c>
      <c r="O3" s="187" t="s">
        <v>17</v>
      </c>
      <c r="P3" s="163" t="s">
        <v>18</v>
      </c>
      <c r="Q3" s="163" t="s">
        <v>19</v>
      </c>
      <c r="R3" s="163" t="s">
        <v>20</v>
      </c>
      <c r="S3" s="196" t="s">
        <v>21</v>
      </c>
      <c r="T3" s="197" t="s">
        <v>22</v>
      </c>
      <c r="U3" s="197"/>
      <c r="V3" s="198"/>
      <c r="W3" s="163" t="s">
        <v>23</v>
      </c>
    </row>
    <row r="4" s="28" customFormat="1" ht="47" customHeight="1" spans="1:23">
      <c r="A4" s="163"/>
      <c r="B4" s="163"/>
      <c r="C4" s="163"/>
      <c r="D4" s="167"/>
      <c r="E4" s="168"/>
      <c r="F4" s="168"/>
      <c r="G4" s="168"/>
      <c r="H4" s="166"/>
      <c r="I4" s="188"/>
      <c r="J4" s="163"/>
      <c r="K4" s="188"/>
      <c r="L4" s="163"/>
      <c r="M4" s="163"/>
      <c r="N4" s="188"/>
      <c r="O4" s="189"/>
      <c r="P4" s="163"/>
      <c r="Q4" s="163"/>
      <c r="R4" s="163"/>
      <c r="S4" s="200"/>
      <c r="T4" s="201" t="s">
        <v>24</v>
      </c>
      <c r="U4" s="188" t="s">
        <v>25</v>
      </c>
      <c r="V4" s="188" t="s">
        <v>26</v>
      </c>
      <c r="W4" s="202"/>
    </row>
    <row r="5" s="218" customFormat="1" ht="20.1" customHeight="1" spans="1:23">
      <c r="A5" s="221">
        <v>1</v>
      </c>
      <c r="B5" s="222" t="s">
        <v>27</v>
      </c>
      <c r="C5" s="223" t="s">
        <v>28</v>
      </c>
      <c r="D5" s="224" t="e">
        <f ca="1">YEAR(TODAY())-MID(#REF!,7,4)</f>
        <v>#REF!</v>
      </c>
      <c r="E5" s="225" t="s">
        <v>29</v>
      </c>
      <c r="F5" s="226" t="s">
        <v>30</v>
      </c>
      <c r="G5" s="226" t="s">
        <v>31</v>
      </c>
      <c r="H5" s="221">
        <v>1</v>
      </c>
      <c r="I5" s="227" t="s">
        <v>32</v>
      </c>
      <c r="J5" s="228">
        <v>710</v>
      </c>
      <c r="K5" s="221">
        <v>100</v>
      </c>
      <c r="L5" s="223" t="s">
        <v>33</v>
      </c>
      <c r="M5" s="226" t="s">
        <v>34</v>
      </c>
      <c r="N5" s="227" t="s">
        <v>35</v>
      </c>
      <c r="O5" s="229">
        <v>2016</v>
      </c>
      <c r="P5" s="230" t="s">
        <v>36</v>
      </c>
      <c r="Q5" s="230" t="s">
        <v>36</v>
      </c>
      <c r="R5" s="228"/>
      <c r="S5" s="234"/>
      <c r="T5" s="226"/>
      <c r="U5" s="235"/>
      <c r="V5" s="235" t="s">
        <v>37</v>
      </c>
      <c r="W5" s="236"/>
    </row>
    <row r="6" s="218" customFormat="1" ht="20.1" customHeight="1" spans="1:23">
      <c r="A6" s="221">
        <v>2</v>
      </c>
      <c r="B6" s="222" t="s">
        <v>38</v>
      </c>
      <c r="C6" s="223" t="s">
        <v>28</v>
      </c>
      <c r="D6" s="224" t="e">
        <f ca="1">YEAR(TODAY())-MID(#REF!,7,4)</f>
        <v>#REF!</v>
      </c>
      <c r="E6" s="225" t="s">
        <v>29</v>
      </c>
      <c r="F6" s="226" t="s">
        <v>30</v>
      </c>
      <c r="G6" s="226" t="s">
        <v>31</v>
      </c>
      <c r="H6" s="221">
        <v>1</v>
      </c>
      <c r="I6" s="227" t="s">
        <v>32</v>
      </c>
      <c r="J6" s="228">
        <v>710</v>
      </c>
      <c r="K6" s="221">
        <v>300</v>
      </c>
      <c r="L6" s="223" t="s">
        <v>33</v>
      </c>
      <c r="M6" s="226" t="s">
        <v>34</v>
      </c>
      <c r="N6" s="227" t="s">
        <v>35</v>
      </c>
      <c r="O6" s="229">
        <v>2016</v>
      </c>
      <c r="P6" s="230" t="s">
        <v>36</v>
      </c>
      <c r="Q6" s="230" t="s">
        <v>36</v>
      </c>
      <c r="R6" s="228"/>
      <c r="S6" s="234"/>
      <c r="T6" s="226" t="s">
        <v>37</v>
      </c>
      <c r="U6" s="235"/>
      <c r="V6" s="235"/>
      <c r="W6" s="228"/>
    </row>
    <row r="7" s="158" customFormat="1" ht="20.1" customHeight="1" spans="1:23">
      <c r="A7" s="56">
        <v>3</v>
      </c>
      <c r="B7" s="55" t="s">
        <v>39</v>
      </c>
      <c r="C7" s="44" t="s">
        <v>28</v>
      </c>
      <c r="D7" s="45" t="e">
        <f ca="1">YEAR(TODAY())-MID(#REF!,7,4)</f>
        <v>#REF!</v>
      </c>
      <c r="E7" s="48" t="s">
        <v>29</v>
      </c>
      <c r="F7" s="53"/>
      <c r="G7" s="53"/>
      <c r="H7" s="56">
        <v>1</v>
      </c>
      <c r="I7" s="49" t="s">
        <v>32</v>
      </c>
      <c r="J7" s="228">
        <v>710</v>
      </c>
      <c r="K7" s="221">
        <v>100</v>
      </c>
      <c r="L7" s="44" t="s">
        <v>33</v>
      </c>
      <c r="M7" s="53" t="s">
        <v>34</v>
      </c>
      <c r="N7" s="49" t="s">
        <v>35</v>
      </c>
      <c r="O7" s="231">
        <v>2016</v>
      </c>
      <c r="P7" s="232" t="s">
        <v>36</v>
      </c>
      <c r="Q7" s="232" t="s">
        <v>36</v>
      </c>
      <c r="R7" s="180"/>
      <c r="S7" s="67"/>
      <c r="T7" s="53"/>
      <c r="U7" s="237"/>
      <c r="V7" s="237" t="s">
        <v>37</v>
      </c>
      <c r="W7" s="180"/>
    </row>
    <row r="8" s="158" customFormat="1" ht="20.1" customHeight="1" spans="1:23">
      <c r="A8" s="56">
        <v>4</v>
      </c>
      <c r="B8" s="55" t="s">
        <v>40</v>
      </c>
      <c r="C8" s="44" t="s">
        <v>28</v>
      </c>
      <c r="D8" s="45" t="e">
        <f ca="1">YEAR(TODAY())-MID(#REF!,7,4)</f>
        <v>#REF!</v>
      </c>
      <c r="E8" s="48" t="s">
        <v>29</v>
      </c>
      <c r="F8" s="53" t="s">
        <v>30</v>
      </c>
      <c r="G8" s="53" t="s">
        <v>41</v>
      </c>
      <c r="H8" s="56">
        <v>1</v>
      </c>
      <c r="I8" s="49" t="s">
        <v>32</v>
      </c>
      <c r="J8" s="228">
        <v>710</v>
      </c>
      <c r="K8" s="221">
        <v>100</v>
      </c>
      <c r="L8" s="44" t="s">
        <v>33</v>
      </c>
      <c r="M8" s="53" t="s">
        <v>34</v>
      </c>
      <c r="N8" s="49" t="s">
        <v>35</v>
      </c>
      <c r="O8" s="231">
        <v>2017</v>
      </c>
      <c r="P8" s="232" t="s">
        <v>36</v>
      </c>
      <c r="Q8" s="232" t="s">
        <v>36</v>
      </c>
      <c r="R8" s="180"/>
      <c r="S8" s="67"/>
      <c r="T8" s="45"/>
      <c r="U8" s="238"/>
      <c r="V8" s="237" t="s">
        <v>37</v>
      </c>
      <c r="W8" s="180"/>
    </row>
    <row r="9" s="158" customFormat="1" ht="20.1" customHeight="1" spans="1:23">
      <c r="A9" s="56">
        <v>5</v>
      </c>
      <c r="B9" s="55" t="s">
        <v>42</v>
      </c>
      <c r="C9" s="44" t="s">
        <v>28</v>
      </c>
      <c r="D9" s="45" t="e">
        <f ca="1">YEAR(TODAY())-MID(#REF!,7,4)</f>
        <v>#REF!</v>
      </c>
      <c r="E9" s="48" t="s">
        <v>29</v>
      </c>
      <c r="F9" s="53" t="s">
        <v>43</v>
      </c>
      <c r="G9" s="53" t="s">
        <v>44</v>
      </c>
      <c r="H9" s="56">
        <v>1</v>
      </c>
      <c r="I9" s="49" t="s">
        <v>32</v>
      </c>
      <c r="J9" s="228">
        <v>710</v>
      </c>
      <c r="K9" s="221">
        <v>100</v>
      </c>
      <c r="L9" s="44" t="s">
        <v>33</v>
      </c>
      <c r="M9" s="53" t="s">
        <v>34</v>
      </c>
      <c r="N9" s="49" t="s">
        <v>35</v>
      </c>
      <c r="O9" s="231">
        <v>2017</v>
      </c>
      <c r="P9" s="232" t="s">
        <v>36</v>
      </c>
      <c r="Q9" s="232" t="s">
        <v>36</v>
      </c>
      <c r="R9" s="180"/>
      <c r="S9" s="67"/>
      <c r="T9" s="53"/>
      <c r="U9" s="237"/>
      <c r="V9" s="237" t="s">
        <v>37</v>
      </c>
      <c r="W9" s="180"/>
    </row>
    <row r="10" s="158" customFormat="1" ht="20.1" customHeight="1" spans="1:23">
      <c r="A10" s="56">
        <v>6</v>
      </c>
      <c r="B10" s="55" t="s">
        <v>45</v>
      </c>
      <c r="C10" s="44" t="s">
        <v>46</v>
      </c>
      <c r="D10" s="45" t="e">
        <f ca="1">YEAR(TODAY())-MID(#REF!,7,4)</f>
        <v>#REF!</v>
      </c>
      <c r="E10" s="48" t="s">
        <v>29</v>
      </c>
      <c r="F10" s="53" t="s">
        <v>47</v>
      </c>
      <c r="G10" s="53" t="s">
        <v>44</v>
      </c>
      <c r="H10" s="56">
        <v>1</v>
      </c>
      <c r="I10" s="49" t="s">
        <v>32</v>
      </c>
      <c r="J10" s="228">
        <v>710</v>
      </c>
      <c r="K10" s="221">
        <v>100</v>
      </c>
      <c r="L10" s="44" t="s">
        <v>33</v>
      </c>
      <c r="M10" s="53" t="s">
        <v>34</v>
      </c>
      <c r="N10" s="49" t="s">
        <v>35</v>
      </c>
      <c r="O10" s="231">
        <v>2016</v>
      </c>
      <c r="P10" s="232" t="s">
        <v>36</v>
      </c>
      <c r="Q10" s="232" t="s">
        <v>36</v>
      </c>
      <c r="R10" s="180"/>
      <c r="S10" s="67"/>
      <c r="T10" s="53"/>
      <c r="U10" s="237"/>
      <c r="V10" s="237" t="s">
        <v>37</v>
      </c>
      <c r="W10" s="180"/>
    </row>
    <row r="11" s="158" customFormat="1" ht="20.1" customHeight="1" spans="1:23">
      <c r="A11" s="56">
        <v>7</v>
      </c>
      <c r="B11" s="55" t="s">
        <v>48</v>
      </c>
      <c r="C11" s="44" t="s">
        <v>28</v>
      </c>
      <c r="D11" s="45" t="e">
        <f ca="1">YEAR(TODAY())-MID(#REF!,7,4)</f>
        <v>#REF!</v>
      </c>
      <c r="E11" s="48" t="s">
        <v>29</v>
      </c>
      <c r="F11" s="53" t="s">
        <v>30</v>
      </c>
      <c r="G11" s="53" t="s">
        <v>41</v>
      </c>
      <c r="H11" s="56">
        <v>1</v>
      </c>
      <c r="I11" s="49" t="s">
        <v>32</v>
      </c>
      <c r="J11" s="228">
        <v>710</v>
      </c>
      <c r="K11" s="221">
        <v>100</v>
      </c>
      <c r="L11" s="44" t="s">
        <v>33</v>
      </c>
      <c r="M11" s="53" t="s">
        <v>34</v>
      </c>
      <c r="N11" s="49" t="s">
        <v>35</v>
      </c>
      <c r="O11" s="231">
        <v>2016</v>
      </c>
      <c r="P11" s="232" t="s">
        <v>36</v>
      </c>
      <c r="Q11" s="232" t="s">
        <v>36</v>
      </c>
      <c r="R11" s="180"/>
      <c r="S11" s="67"/>
      <c r="T11" s="53"/>
      <c r="U11" s="237"/>
      <c r="V11" s="239" t="s">
        <v>37</v>
      </c>
      <c r="W11" s="180"/>
    </row>
    <row r="12" s="158" customFormat="1" ht="20.1" customHeight="1" spans="1:23">
      <c r="A12" s="56">
        <v>8</v>
      </c>
      <c r="B12" s="55" t="s">
        <v>49</v>
      </c>
      <c r="C12" s="44" t="s">
        <v>28</v>
      </c>
      <c r="D12" s="45" t="e">
        <f ca="1">YEAR(TODAY())-MID(#REF!,7,4)</f>
        <v>#REF!</v>
      </c>
      <c r="E12" s="48" t="s">
        <v>29</v>
      </c>
      <c r="F12" s="53" t="s">
        <v>47</v>
      </c>
      <c r="G12" s="53" t="s">
        <v>41</v>
      </c>
      <c r="H12" s="56">
        <v>1</v>
      </c>
      <c r="I12" s="49" t="s">
        <v>32</v>
      </c>
      <c r="J12" s="228">
        <v>710</v>
      </c>
      <c r="K12" s="221">
        <v>100</v>
      </c>
      <c r="L12" s="44" t="s">
        <v>33</v>
      </c>
      <c r="M12" s="53" t="s">
        <v>34</v>
      </c>
      <c r="N12" s="49" t="s">
        <v>35</v>
      </c>
      <c r="O12" s="231">
        <v>2016</v>
      </c>
      <c r="P12" s="232" t="s">
        <v>36</v>
      </c>
      <c r="Q12" s="232" t="s">
        <v>36</v>
      </c>
      <c r="R12" s="180"/>
      <c r="S12" s="67"/>
      <c r="T12" s="53"/>
      <c r="U12" s="237"/>
      <c r="V12" s="237" t="s">
        <v>37</v>
      </c>
      <c r="W12" s="180"/>
    </row>
    <row r="13" s="219" customFormat="1" ht="20.1" customHeight="1" spans="1:24">
      <c r="A13" s="56">
        <v>9</v>
      </c>
      <c r="B13" s="55" t="s">
        <v>50</v>
      </c>
      <c r="C13" s="44" t="s">
        <v>28</v>
      </c>
      <c r="D13" s="45" t="e">
        <f ca="1">YEAR(TODAY())-MID(#REF!,7,4)</f>
        <v>#REF!</v>
      </c>
      <c r="E13" s="48" t="s">
        <v>29</v>
      </c>
      <c r="F13" s="53" t="s">
        <v>47</v>
      </c>
      <c r="G13" s="53" t="s">
        <v>51</v>
      </c>
      <c r="H13" s="56">
        <v>1</v>
      </c>
      <c r="I13" s="49" t="s">
        <v>32</v>
      </c>
      <c r="J13" s="228">
        <v>710</v>
      </c>
      <c r="K13" s="221">
        <v>100</v>
      </c>
      <c r="L13" s="44" t="s">
        <v>33</v>
      </c>
      <c r="M13" s="53" t="s">
        <v>34</v>
      </c>
      <c r="N13" s="49" t="s">
        <v>35</v>
      </c>
      <c r="O13" s="231">
        <v>2017</v>
      </c>
      <c r="P13" s="232" t="s">
        <v>36</v>
      </c>
      <c r="Q13" s="232" t="s">
        <v>36</v>
      </c>
      <c r="R13" s="180"/>
      <c r="S13" s="67"/>
      <c r="T13" s="53"/>
      <c r="U13" s="237"/>
      <c r="V13" s="237" t="s">
        <v>37</v>
      </c>
      <c r="W13" s="180"/>
      <c r="X13" s="240"/>
    </row>
    <row r="14" s="158" customFormat="1" ht="20.1" customHeight="1" spans="1:23">
      <c r="A14" s="56">
        <v>10</v>
      </c>
      <c r="B14" s="55" t="s">
        <v>52</v>
      </c>
      <c r="C14" s="44" t="s">
        <v>28</v>
      </c>
      <c r="D14" s="45" t="e">
        <f ca="1">YEAR(TODAY())-MID(#REF!,7,4)</f>
        <v>#REF!</v>
      </c>
      <c r="E14" s="48" t="s">
        <v>29</v>
      </c>
      <c r="F14" s="53"/>
      <c r="G14" s="53"/>
      <c r="H14" s="56">
        <v>1</v>
      </c>
      <c r="I14" s="49" t="s">
        <v>32</v>
      </c>
      <c r="J14" s="228">
        <v>710</v>
      </c>
      <c r="K14" s="221">
        <v>100</v>
      </c>
      <c r="L14" s="44" t="s">
        <v>33</v>
      </c>
      <c r="M14" s="53" t="s">
        <v>34</v>
      </c>
      <c r="N14" s="49" t="s">
        <v>35</v>
      </c>
      <c r="O14" s="231">
        <v>2017</v>
      </c>
      <c r="P14" s="232" t="s">
        <v>36</v>
      </c>
      <c r="Q14" s="232" t="s">
        <v>36</v>
      </c>
      <c r="R14" s="180"/>
      <c r="S14" s="67"/>
      <c r="T14" s="53"/>
      <c r="U14" s="241"/>
      <c r="V14" s="237" t="s">
        <v>37</v>
      </c>
      <c r="W14" s="180"/>
    </row>
    <row r="15" s="158" customFormat="1" ht="20.1" customHeight="1" spans="1:23">
      <c r="A15" s="56">
        <v>11</v>
      </c>
      <c r="B15" s="55" t="s">
        <v>53</v>
      </c>
      <c r="C15" s="44" t="s">
        <v>28</v>
      </c>
      <c r="D15" s="45" t="e">
        <f ca="1">YEAR(TODAY())-MID(#REF!,7,4)</f>
        <v>#REF!</v>
      </c>
      <c r="E15" s="48" t="s">
        <v>29</v>
      </c>
      <c r="F15" s="53"/>
      <c r="G15" s="53"/>
      <c r="H15" s="56">
        <v>1</v>
      </c>
      <c r="I15" s="49" t="s">
        <v>32</v>
      </c>
      <c r="J15" s="228">
        <v>710</v>
      </c>
      <c r="K15" s="221">
        <v>100</v>
      </c>
      <c r="L15" s="44" t="s">
        <v>33</v>
      </c>
      <c r="M15" s="53" t="s">
        <v>34</v>
      </c>
      <c r="N15" s="49" t="s">
        <v>35</v>
      </c>
      <c r="O15" s="231">
        <v>2017</v>
      </c>
      <c r="P15" s="232" t="s">
        <v>36</v>
      </c>
      <c r="Q15" s="232" t="s">
        <v>36</v>
      </c>
      <c r="R15" s="180"/>
      <c r="S15" s="67"/>
      <c r="T15" s="53"/>
      <c r="U15" s="237"/>
      <c r="V15" s="237" t="s">
        <v>37</v>
      </c>
      <c r="W15" s="180"/>
    </row>
    <row r="16" s="158" customFormat="1" ht="20.1" customHeight="1" spans="1:23">
      <c r="A16" s="56">
        <v>12</v>
      </c>
      <c r="B16" s="55" t="s">
        <v>54</v>
      </c>
      <c r="C16" s="44" t="s">
        <v>28</v>
      </c>
      <c r="D16" s="45" t="e">
        <f ca="1">YEAR(TODAY())-MID(#REF!,7,4)</f>
        <v>#REF!</v>
      </c>
      <c r="E16" s="48" t="s">
        <v>29</v>
      </c>
      <c r="F16" s="53" t="s">
        <v>30</v>
      </c>
      <c r="G16" s="53" t="s">
        <v>41</v>
      </c>
      <c r="H16" s="56">
        <v>1</v>
      </c>
      <c r="I16" s="49" t="s">
        <v>32</v>
      </c>
      <c r="J16" s="228">
        <v>710</v>
      </c>
      <c r="K16" s="221">
        <v>100</v>
      </c>
      <c r="L16" s="44" t="s">
        <v>33</v>
      </c>
      <c r="M16" s="53" t="s">
        <v>34</v>
      </c>
      <c r="N16" s="49" t="s">
        <v>35</v>
      </c>
      <c r="O16" s="231">
        <v>2016</v>
      </c>
      <c r="P16" s="232" t="s">
        <v>36</v>
      </c>
      <c r="Q16" s="232" t="s">
        <v>36</v>
      </c>
      <c r="R16" s="180"/>
      <c r="S16" s="67"/>
      <c r="T16" s="53"/>
      <c r="U16" s="237"/>
      <c r="V16" s="237" t="s">
        <v>37</v>
      </c>
      <c r="W16" s="180"/>
    </row>
    <row r="17" s="158" customFormat="1" ht="20.1" customHeight="1" spans="1:23">
      <c r="A17" s="56">
        <v>13</v>
      </c>
      <c r="B17" s="55" t="s">
        <v>55</v>
      </c>
      <c r="C17" s="44" t="s">
        <v>28</v>
      </c>
      <c r="D17" s="45" t="e">
        <f ca="1">YEAR(TODAY())-MID(#REF!,7,4)</f>
        <v>#REF!</v>
      </c>
      <c r="E17" s="48" t="s">
        <v>29</v>
      </c>
      <c r="F17" s="53" t="s">
        <v>43</v>
      </c>
      <c r="G17" s="53" t="s">
        <v>31</v>
      </c>
      <c r="H17" s="56">
        <v>1</v>
      </c>
      <c r="I17" s="49" t="s">
        <v>32</v>
      </c>
      <c r="J17" s="228">
        <v>710</v>
      </c>
      <c r="K17" s="221">
        <v>100</v>
      </c>
      <c r="L17" s="44" t="s">
        <v>33</v>
      </c>
      <c r="M17" s="53" t="s">
        <v>34</v>
      </c>
      <c r="N17" s="49" t="s">
        <v>35</v>
      </c>
      <c r="O17" s="231">
        <v>2016</v>
      </c>
      <c r="P17" s="232" t="s">
        <v>36</v>
      </c>
      <c r="Q17" s="232" t="s">
        <v>36</v>
      </c>
      <c r="R17" s="180"/>
      <c r="S17" s="67"/>
      <c r="T17" s="53"/>
      <c r="U17" s="237"/>
      <c r="V17" s="237" t="s">
        <v>37</v>
      </c>
      <c r="W17" s="180"/>
    </row>
    <row r="18" s="158" customFormat="1" ht="20.1" customHeight="1" spans="1:23">
      <c r="A18" s="56">
        <v>14</v>
      </c>
      <c r="B18" s="55" t="s">
        <v>56</v>
      </c>
      <c r="C18" s="44" t="s">
        <v>28</v>
      </c>
      <c r="D18" s="45" t="e">
        <f ca="1">YEAR(TODAY())-MID(#REF!,7,4)</f>
        <v>#REF!</v>
      </c>
      <c r="E18" s="48" t="s">
        <v>29</v>
      </c>
      <c r="F18" s="53"/>
      <c r="G18" s="53"/>
      <c r="H18" s="56">
        <v>1</v>
      </c>
      <c r="I18" s="49" t="s">
        <v>32</v>
      </c>
      <c r="J18" s="228">
        <v>710</v>
      </c>
      <c r="K18" s="221">
        <v>100</v>
      </c>
      <c r="L18" s="44" t="s">
        <v>33</v>
      </c>
      <c r="M18" s="53" t="s">
        <v>34</v>
      </c>
      <c r="N18" s="49" t="s">
        <v>35</v>
      </c>
      <c r="O18" s="231">
        <v>2016</v>
      </c>
      <c r="P18" s="232" t="s">
        <v>36</v>
      </c>
      <c r="Q18" s="232" t="s">
        <v>36</v>
      </c>
      <c r="R18" s="180"/>
      <c r="S18" s="67"/>
      <c r="T18" s="53"/>
      <c r="U18" s="237"/>
      <c r="V18" s="237" t="s">
        <v>37</v>
      </c>
      <c r="W18" s="180"/>
    </row>
    <row r="19" s="158" customFormat="1" ht="20.1" customHeight="1" spans="1:23">
      <c r="A19" s="56">
        <v>15</v>
      </c>
      <c r="B19" s="55" t="s">
        <v>57</v>
      </c>
      <c r="C19" s="44" t="s">
        <v>28</v>
      </c>
      <c r="D19" s="45" t="e">
        <f ca="1">YEAR(TODAY())-MID(#REF!,7,4)</f>
        <v>#REF!</v>
      </c>
      <c r="E19" s="48" t="s">
        <v>29</v>
      </c>
      <c r="F19" s="53" t="s">
        <v>47</v>
      </c>
      <c r="G19" s="53" t="s">
        <v>44</v>
      </c>
      <c r="H19" s="56">
        <v>1</v>
      </c>
      <c r="I19" s="49" t="s">
        <v>32</v>
      </c>
      <c r="J19" s="228">
        <v>710</v>
      </c>
      <c r="K19" s="221">
        <v>100</v>
      </c>
      <c r="L19" s="44" t="s">
        <v>33</v>
      </c>
      <c r="M19" s="53" t="s">
        <v>34</v>
      </c>
      <c r="N19" s="49" t="s">
        <v>35</v>
      </c>
      <c r="O19" s="231">
        <v>2016</v>
      </c>
      <c r="P19" s="232" t="s">
        <v>36</v>
      </c>
      <c r="Q19" s="232" t="s">
        <v>36</v>
      </c>
      <c r="R19" s="180"/>
      <c r="S19" s="67"/>
      <c r="T19" s="53"/>
      <c r="U19" s="237"/>
      <c r="V19" s="237" t="s">
        <v>37</v>
      </c>
      <c r="W19" s="67"/>
    </row>
    <row r="20" s="218" customFormat="1" ht="20.1" customHeight="1" spans="1:23">
      <c r="A20" s="221">
        <v>16</v>
      </c>
      <c r="B20" s="222" t="s">
        <v>58</v>
      </c>
      <c r="C20" s="223" t="s">
        <v>28</v>
      </c>
      <c r="D20" s="224" t="e">
        <f ca="1">YEAR(TODAY())-MID(#REF!,7,4)</f>
        <v>#REF!</v>
      </c>
      <c r="E20" s="225" t="s">
        <v>29</v>
      </c>
      <c r="F20" s="226" t="s">
        <v>30</v>
      </c>
      <c r="G20" s="226" t="s">
        <v>41</v>
      </c>
      <c r="H20" s="221">
        <v>1</v>
      </c>
      <c r="I20" s="227" t="s">
        <v>32</v>
      </c>
      <c r="J20" s="228">
        <v>710</v>
      </c>
      <c r="K20" s="221">
        <v>100</v>
      </c>
      <c r="L20" s="223" t="s">
        <v>33</v>
      </c>
      <c r="M20" s="226" t="s">
        <v>34</v>
      </c>
      <c r="N20" s="227" t="s">
        <v>35</v>
      </c>
      <c r="O20" s="229">
        <v>2016</v>
      </c>
      <c r="P20" s="230" t="s">
        <v>36</v>
      </c>
      <c r="Q20" s="230" t="s">
        <v>36</v>
      </c>
      <c r="R20" s="228"/>
      <c r="S20" s="234"/>
      <c r="T20" s="226"/>
      <c r="U20" s="242"/>
      <c r="V20" s="243" t="s">
        <v>37</v>
      </c>
      <c r="W20" s="228"/>
    </row>
    <row r="21" s="158" customFormat="1" ht="20.1" customHeight="1" spans="1:23">
      <c r="A21" s="56">
        <v>17</v>
      </c>
      <c r="B21" s="55" t="s">
        <v>59</v>
      </c>
      <c r="C21" s="44" t="s">
        <v>28</v>
      </c>
      <c r="D21" s="45" t="e">
        <f ca="1">YEAR(TODAY())-MID(#REF!,7,4)</f>
        <v>#REF!</v>
      </c>
      <c r="E21" s="48" t="s">
        <v>29</v>
      </c>
      <c r="F21" s="53" t="s">
        <v>30</v>
      </c>
      <c r="G21" s="53" t="s">
        <v>41</v>
      </c>
      <c r="H21" s="56">
        <v>1</v>
      </c>
      <c r="I21" s="49" t="s">
        <v>32</v>
      </c>
      <c r="J21" s="228">
        <v>710</v>
      </c>
      <c r="K21" s="56">
        <v>200</v>
      </c>
      <c r="L21" s="44" t="s">
        <v>33</v>
      </c>
      <c r="M21" s="53" t="s">
        <v>34</v>
      </c>
      <c r="N21" s="49" t="s">
        <v>36</v>
      </c>
      <c r="O21" s="231">
        <v>2016</v>
      </c>
      <c r="P21" s="232" t="s">
        <v>36</v>
      </c>
      <c r="Q21" s="232" t="s">
        <v>36</v>
      </c>
      <c r="R21" s="180"/>
      <c r="S21" s="67"/>
      <c r="T21" s="53"/>
      <c r="U21" s="237" t="s">
        <v>37</v>
      </c>
      <c r="V21" s="237"/>
      <c r="W21" s="67"/>
    </row>
    <row r="22" s="218" customFormat="1" ht="20.1" customHeight="1" spans="1:23">
      <c r="A22" s="221">
        <v>18</v>
      </c>
      <c r="B22" s="222" t="s">
        <v>60</v>
      </c>
      <c r="C22" s="223" t="s">
        <v>28</v>
      </c>
      <c r="D22" s="224" t="e">
        <f ca="1">YEAR(TODAY())-MID(#REF!,7,4)</f>
        <v>#REF!</v>
      </c>
      <c r="E22" s="225" t="s">
        <v>29</v>
      </c>
      <c r="F22" s="226" t="s">
        <v>30</v>
      </c>
      <c r="G22" s="226" t="s">
        <v>31</v>
      </c>
      <c r="H22" s="221">
        <v>1</v>
      </c>
      <c r="I22" s="227" t="s">
        <v>32</v>
      </c>
      <c r="J22" s="228">
        <v>710</v>
      </c>
      <c r="K22" s="221">
        <v>100</v>
      </c>
      <c r="L22" s="223" t="s">
        <v>33</v>
      </c>
      <c r="M22" s="226" t="s">
        <v>34</v>
      </c>
      <c r="N22" s="227" t="s">
        <v>36</v>
      </c>
      <c r="O22" s="229">
        <v>2016</v>
      </c>
      <c r="P22" s="230" t="s">
        <v>36</v>
      </c>
      <c r="Q22" s="230" t="s">
        <v>36</v>
      </c>
      <c r="R22" s="228"/>
      <c r="S22" s="234"/>
      <c r="T22" s="226"/>
      <c r="U22" s="235"/>
      <c r="V22" s="237" t="s">
        <v>37</v>
      </c>
      <c r="W22" s="228"/>
    </row>
    <row r="23" s="158" customFormat="1" ht="20.1" customHeight="1" spans="1:23">
      <c r="A23" s="56">
        <v>19</v>
      </c>
      <c r="B23" s="55" t="s">
        <v>61</v>
      </c>
      <c r="C23" s="44" t="s">
        <v>28</v>
      </c>
      <c r="D23" s="45" t="e">
        <f ca="1">YEAR(TODAY())-MID(#REF!,7,4)</f>
        <v>#REF!</v>
      </c>
      <c r="E23" s="48" t="s">
        <v>29</v>
      </c>
      <c r="F23" s="53"/>
      <c r="G23" s="53"/>
      <c r="H23" s="56">
        <v>1</v>
      </c>
      <c r="I23" s="49" t="s">
        <v>32</v>
      </c>
      <c r="J23" s="228">
        <v>710</v>
      </c>
      <c r="K23" s="221">
        <v>100</v>
      </c>
      <c r="L23" s="44" t="s">
        <v>33</v>
      </c>
      <c r="M23" s="53" t="s">
        <v>34</v>
      </c>
      <c r="N23" s="49" t="s">
        <v>36</v>
      </c>
      <c r="O23" s="231"/>
      <c r="P23" s="232" t="s">
        <v>36</v>
      </c>
      <c r="Q23" s="232" t="s">
        <v>36</v>
      </c>
      <c r="R23" s="180"/>
      <c r="S23" s="67"/>
      <c r="T23" s="53"/>
      <c r="U23" s="237"/>
      <c r="V23" s="237" t="s">
        <v>37</v>
      </c>
      <c r="W23" s="180"/>
    </row>
    <row r="24" s="158" customFormat="1" ht="20.1" customHeight="1" spans="1:23">
      <c r="A24" s="56">
        <v>20</v>
      </c>
      <c r="B24" s="55" t="s">
        <v>62</v>
      </c>
      <c r="C24" s="44" t="s">
        <v>28</v>
      </c>
      <c r="D24" s="45" t="e">
        <f ca="1">YEAR(TODAY())-MID(#REF!,7,4)</f>
        <v>#REF!</v>
      </c>
      <c r="E24" s="48" t="s">
        <v>29</v>
      </c>
      <c r="F24" s="53"/>
      <c r="G24" s="53"/>
      <c r="H24" s="56">
        <v>1</v>
      </c>
      <c r="I24" s="49" t="s">
        <v>32</v>
      </c>
      <c r="J24" s="228">
        <v>710</v>
      </c>
      <c r="K24" s="221">
        <v>100</v>
      </c>
      <c r="L24" s="44" t="s">
        <v>33</v>
      </c>
      <c r="M24" s="53" t="s">
        <v>34</v>
      </c>
      <c r="N24" s="49" t="s">
        <v>36</v>
      </c>
      <c r="O24" s="231"/>
      <c r="P24" s="232" t="s">
        <v>36</v>
      </c>
      <c r="Q24" s="232" t="s">
        <v>36</v>
      </c>
      <c r="R24" s="180"/>
      <c r="S24" s="67"/>
      <c r="T24" s="53"/>
      <c r="U24" s="237"/>
      <c r="V24" s="237" t="s">
        <v>37</v>
      </c>
      <c r="W24" s="180"/>
    </row>
    <row r="25" s="158" customFormat="1" ht="20.1" customHeight="1" spans="1:23">
      <c r="A25" s="56">
        <v>21</v>
      </c>
      <c r="B25" s="55" t="s">
        <v>63</v>
      </c>
      <c r="C25" s="44" t="s">
        <v>28</v>
      </c>
      <c r="D25" s="45" t="e">
        <f ca="1">YEAR(TODAY())-MID(#REF!,7,4)</f>
        <v>#REF!</v>
      </c>
      <c r="E25" s="48" t="s">
        <v>29</v>
      </c>
      <c r="F25" s="53" t="s">
        <v>64</v>
      </c>
      <c r="G25" s="53" t="s">
        <v>31</v>
      </c>
      <c r="H25" s="56">
        <v>1</v>
      </c>
      <c r="I25" s="49" t="s">
        <v>32</v>
      </c>
      <c r="J25" s="228">
        <v>710</v>
      </c>
      <c r="K25" s="221">
        <v>100</v>
      </c>
      <c r="L25" s="44" t="s">
        <v>33</v>
      </c>
      <c r="M25" s="53" t="s">
        <v>34</v>
      </c>
      <c r="N25" s="49" t="s">
        <v>35</v>
      </c>
      <c r="O25" s="231">
        <v>2017</v>
      </c>
      <c r="P25" s="232" t="s">
        <v>36</v>
      </c>
      <c r="Q25" s="232" t="s">
        <v>36</v>
      </c>
      <c r="R25" s="180"/>
      <c r="S25" s="67"/>
      <c r="T25" s="53"/>
      <c r="U25" s="237"/>
      <c r="V25" s="237" t="s">
        <v>37</v>
      </c>
      <c r="W25" s="180"/>
    </row>
    <row r="26" s="158" customFormat="1" ht="20.1" customHeight="1" spans="1:23">
      <c r="A26" s="56">
        <v>22</v>
      </c>
      <c r="B26" s="55" t="s">
        <v>65</v>
      </c>
      <c r="C26" s="44" t="s">
        <v>28</v>
      </c>
      <c r="D26" s="45" t="e">
        <f ca="1">YEAR(TODAY())-MID(#REF!,7,4)</f>
        <v>#REF!</v>
      </c>
      <c r="E26" s="48" t="s">
        <v>29</v>
      </c>
      <c r="F26" s="53"/>
      <c r="G26" s="53"/>
      <c r="H26" s="56">
        <v>1</v>
      </c>
      <c r="I26" s="49" t="s">
        <v>32</v>
      </c>
      <c r="J26" s="228">
        <v>710</v>
      </c>
      <c r="K26" s="221">
        <v>100</v>
      </c>
      <c r="L26" s="44" t="s">
        <v>33</v>
      </c>
      <c r="M26" s="53" t="s">
        <v>34</v>
      </c>
      <c r="N26" s="49" t="s">
        <v>35</v>
      </c>
      <c r="O26" s="231">
        <v>2017</v>
      </c>
      <c r="P26" s="232" t="s">
        <v>36</v>
      </c>
      <c r="Q26" s="232" t="s">
        <v>36</v>
      </c>
      <c r="R26" s="180"/>
      <c r="S26" s="67"/>
      <c r="T26" s="53"/>
      <c r="U26" s="237"/>
      <c r="V26" s="237" t="s">
        <v>37</v>
      </c>
      <c r="W26" s="67"/>
    </row>
    <row r="27" s="158" customFormat="1" ht="20.1" customHeight="1" spans="1:23">
      <c r="A27" s="56">
        <v>23</v>
      </c>
      <c r="B27" s="55" t="s">
        <v>66</v>
      </c>
      <c r="C27" s="44" t="s">
        <v>28</v>
      </c>
      <c r="D27" s="45" t="e">
        <f ca="1">YEAR(TODAY())-MID(#REF!,7,4)</f>
        <v>#REF!</v>
      </c>
      <c r="E27" s="48" t="s">
        <v>29</v>
      </c>
      <c r="F27" s="53" t="s">
        <v>30</v>
      </c>
      <c r="G27" s="53" t="s">
        <v>31</v>
      </c>
      <c r="H27" s="56">
        <v>1</v>
      </c>
      <c r="I27" s="49" t="s">
        <v>32</v>
      </c>
      <c r="J27" s="228">
        <v>710</v>
      </c>
      <c r="K27" s="221">
        <v>100</v>
      </c>
      <c r="L27" s="44" t="s">
        <v>33</v>
      </c>
      <c r="M27" s="53" t="s">
        <v>67</v>
      </c>
      <c r="N27" s="233" t="s">
        <v>35</v>
      </c>
      <c r="O27" s="231">
        <v>2017</v>
      </c>
      <c r="P27" s="232" t="s">
        <v>36</v>
      </c>
      <c r="Q27" s="232" t="s">
        <v>36</v>
      </c>
      <c r="R27" s="180"/>
      <c r="S27" s="67"/>
      <c r="T27" s="53"/>
      <c r="U27" s="53"/>
      <c r="V27" s="237" t="s">
        <v>37</v>
      </c>
      <c r="W27" s="67"/>
    </row>
    <row r="28" s="158" customFormat="1" ht="20.1" customHeight="1" spans="1:23">
      <c r="A28" s="56">
        <v>24</v>
      </c>
      <c r="B28" s="55" t="s">
        <v>68</v>
      </c>
      <c r="C28" s="44" t="s">
        <v>28</v>
      </c>
      <c r="D28" s="45" t="e">
        <f ca="1">YEAR(TODAY())-MID(#REF!,7,4)</f>
        <v>#REF!</v>
      </c>
      <c r="E28" s="48" t="s">
        <v>29</v>
      </c>
      <c r="F28" s="53" t="s">
        <v>47</v>
      </c>
      <c r="G28" s="53" t="s">
        <v>41</v>
      </c>
      <c r="H28" s="56">
        <v>1</v>
      </c>
      <c r="I28" s="49" t="s">
        <v>32</v>
      </c>
      <c r="J28" s="228">
        <v>710</v>
      </c>
      <c r="K28" s="221">
        <v>100</v>
      </c>
      <c r="L28" s="44" t="s">
        <v>33</v>
      </c>
      <c r="M28" s="53" t="s">
        <v>67</v>
      </c>
      <c r="N28" s="49" t="s">
        <v>35</v>
      </c>
      <c r="O28" s="231">
        <v>2017</v>
      </c>
      <c r="P28" s="232" t="s">
        <v>36</v>
      </c>
      <c r="Q28" s="232" t="s">
        <v>36</v>
      </c>
      <c r="R28" s="180"/>
      <c r="S28" s="67"/>
      <c r="T28" s="44"/>
      <c r="U28" s="44"/>
      <c r="V28" s="237" t="s">
        <v>37</v>
      </c>
      <c r="W28" s="67"/>
    </row>
    <row r="29" s="158" customFormat="1" ht="20.1" customHeight="1" spans="1:23">
      <c r="A29" s="56">
        <v>25</v>
      </c>
      <c r="B29" s="55" t="s">
        <v>69</v>
      </c>
      <c r="C29" s="44" t="s">
        <v>28</v>
      </c>
      <c r="D29" s="45" t="e">
        <f ca="1">YEAR(TODAY())-MID(#REF!,7,4)</f>
        <v>#REF!</v>
      </c>
      <c r="E29" s="48" t="s">
        <v>29</v>
      </c>
      <c r="F29" s="53"/>
      <c r="G29" s="53"/>
      <c r="H29" s="56">
        <v>1</v>
      </c>
      <c r="I29" s="49" t="s">
        <v>32</v>
      </c>
      <c r="J29" s="228">
        <v>710</v>
      </c>
      <c r="K29" s="221">
        <v>100</v>
      </c>
      <c r="L29" s="44" t="s">
        <v>33</v>
      </c>
      <c r="M29" s="53" t="s">
        <v>67</v>
      </c>
      <c r="N29" s="233" t="s">
        <v>36</v>
      </c>
      <c r="O29" s="231"/>
      <c r="P29" s="232" t="s">
        <v>36</v>
      </c>
      <c r="Q29" s="232" t="s">
        <v>36</v>
      </c>
      <c r="R29" s="180"/>
      <c r="S29" s="67"/>
      <c r="T29" s="53"/>
      <c r="U29" s="53"/>
      <c r="V29" s="237" t="s">
        <v>37</v>
      </c>
      <c r="W29" s="180"/>
    </row>
    <row r="30" s="158" customFormat="1" ht="20.1" customHeight="1" spans="1:23">
      <c r="A30" s="56">
        <v>26</v>
      </c>
      <c r="B30" s="55" t="s">
        <v>70</v>
      </c>
      <c r="C30" s="44" t="s">
        <v>28</v>
      </c>
      <c r="D30" s="45" t="e">
        <f ca="1">YEAR(TODAY())-MID(#REF!,7,4)</f>
        <v>#REF!</v>
      </c>
      <c r="E30" s="48" t="s">
        <v>29</v>
      </c>
      <c r="F30" s="53" t="s">
        <v>30</v>
      </c>
      <c r="G30" s="53" t="s">
        <v>71</v>
      </c>
      <c r="H30" s="56">
        <v>1</v>
      </c>
      <c r="I30" s="49" t="s">
        <v>32</v>
      </c>
      <c r="J30" s="228">
        <v>710</v>
      </c>
      <c r="K30" s="56">
        <v>200</v>
      </c>
      <c r="L30" s="44" t="s">
        <v>33</v>
      </c>
      <c r="M30" s="53" t="s">
        <v>67</v>
      </c>
      <c r="N30" s="233" t="s">
        <v>35</v>
      </c>
      <c r="O30" s="231">
        <v>2017</v>
      </c>
      <c r="P30" s="232" t="s">
        <v>36</v>
      </c>
      <c r="Q30" s="232" t="s">
        <v>36</v>
      </c>
      <c r="R30" s="180"/>
      <c r="S30" s="67"/>
      <c r="T30" s="53"/>
      <c r="U30" s="237" t="s">
        <v>37</v>
      </c>
      <c r="V30" s="210"/>
      <c r="W30" s="244"/>
    </row>
    <row r="31" s="158" customFormat="1" ht="20.1" customHeight="1" spans="1:23">
      <c r="A31" s="56">
        <v>27</v>
      </c>
      <c r="B31" s="55" t="s">
        <v>72</v>
      </c>
      <c r="C31" s="44" t="s">
        <v>28</v>
      </c>
      <c r="D31" s="45" t="e">
        <f ca="1">YEAR(TODAY())-MID(#REF!,7,4)</f>
        <v>#REF!</v>
      </c>
      <c r="E31" s="48" t="s">
        <v>29</v>
      </c>
      <c r="F31" s="181"/>
      <c r="G31" s="181"/>
      <c r="H31" s="56">
        <v>1</v>
      </c>
      <c r="I31" s="49" t="s">
        <v>32</v>
      </c>
      <c r="J31" s="228">
        <v>710</v>
      </c>
      <c r="K31" s="221">
        <v>100</v>
      </c>
      <c r="L31" s="44" t="s">
        <v>33</v>
      </c>
      <c r="M31" s="44" t="s">
        <v>73</v>
      </c>
      <c r="N31" s="49" t="s">
        <v>35</v>
      </c>
      <c r="O31" s="231">
        <v>2017</v>
      </c>
      <c r="P31" s="232" t="s">
        <v>36</v>
      </c>
      <c r="Q31" s="232" t="s">
        <v>36</v>
      </c>
      <c r="R31" s="180"/>
      <c r="S31" s="67"/>
      <c r="T31" s="67"/>
      <c r="U31" s="237"/>
      <c r="V31" s="237" t="s">
        <v>37</v>
      </c>
      <c r="W31" s="180"/>
    </row>
    <row r="32" s="158" customFormat="1" ht="20.1" customHeight="1" spans="1:23">
      <c r="A32" s="56">
        <v>28</v>
      </c>
      <c r="B32" s="55" t="s">
        <v>74</v>
      </c>
      <c r="C32" s="44" t="s">
        <v>28</v>
      </c>
      <c r="D32" s="45" t="e">
        <f ca="1">YEAR(TODAY())-MID(#REF!,7,4)</f>
        <v>#REF!</v>
      </c>
      <c r="E32" s="48" t="s">
        <v>29</v>
      </c>
      <c r="F32" s="53" t="s">
        <v>30</v>
      </c>
      <c r="G32" s="53" t="s">
        <v>41</v>
      </c>
      <c r="H32" s="56">
        <v>1</v>
      </c>
      <c r="I32" s="49" t="s">
        <v>32</v>
      </c>
      <c r="J32" s="228">
        <v>710</v>
      </c>
      <c r="K32" s="221">
        <v>100</v>
      </c>
      <c r="L32" s="44" t="s">
        <v>33</v>
      </c>
      <c r="M32" s="53" t="s">
        <v>73</v>
      </c>
      <c r="N32" s="233" t="s">
        <v>35</v>
      </c>
      <c r="O32" s="231">
        <v>2017</v>
      </c>
      <c r="P32" s="232" t="s">
        <v>36</v>
      </c>
      <c r="Q32" s="232" t="s">
        <v>36</v>
      </c>
      <c r="R32" s="180"/>
      <c r="S32" s="67"/>
      <c r="T32" s="53"/>
      <c r="U32" s="53"/>
      <c r="V32" s="237" t="s">
        <v>37</v>
      </c>
      <c r="W32" s="180"/>
    </row>
    <row r="33" s="158" customFormat="1" ht="20.1" customHeight="1" spans="1:23">
      <c r="A33" s="56">
        <v>29</v>
      </c>
      <c r="B33" s="55" t="s">
        <v>75</v>
      </c>
      <c r="C33" s="44" t="s">
        <v>28</v>
      </c>
      <c r="D33" s="45" t="e">
        <f ca="1">YEAR(TODAY())-MID(#REF!,7,4)</f>
        <v>#REF!</v>
      </c>
      <c r="E33" s="48" t="s">
        <v>29</v>
      </c>
      <c r="F33" s="53" t="s">
        <v>30</v>
      </c>
      <c r="G33" s="53" t="s">
        <v>41</v>
      </c>
      <c r="H33" s="56">
        <v>1</v>
      </c>
      <c r="I33" s="49" t="s">
        <v>32</v>
      </c>
      <c r="J33" s="228">
        <v>710</v>
      </c>
      <c r="K33" s="221">
        <v>100</v>
      </c>
      <c r="L33" s="44" t="s">
        <v>33</v>
      </c>
      <c r="M33" s="53" t="s">
        <v>73</v>
      </c>
      <c r="N33" s="233" t="s">
        <v>35</v>
      </c>
      <c r="O33" s="231">
        <v>2017</v>
      </c>
      <c r="P33" s="232" t="s">
        <v>36</v>
      </c>
      <c r="Q33" s="232" t="s">
        <v>36</v>
      </c>
      <c r="R33" s="180"/>
      <c r="S33" s="67"/>
      <c r="T33" s="53"/>
      <c r="U33" s="237"/>
      <c r="V33" s="237" t="s">
        <v>37</v>
      </c>
      <c r="W33" s="180"/>
    </row>
    <row r="34" s="158" customFormat="1" ht="20.1" customHeight="1" spans="1:23">
      <c r="A34" s="56">
        <v>30</v>
      </c>
      <c r="B34" s="55" t="s">
        <v>76</v>
      </c>
      <c r="C34" s="44" t="s">
        <v>28</v>
      </c>
      <c r="D34" s="45" t="e">
        <f ca="1">YEAR(TODAY())-MID(#REF!,7,4)</f>
        <v>#REF!</v>
      </c>
      <c r="E34" s="48" t="s">
        <v>29</v>
      </c>
      <c r="F34" s="53" t="s">
        <v>64</v>
      </c>
      <c r="G34" s="53" t="s">
        <v>31</v>
      </c>
      <c r="H34" s="56">
        <v>1</v>
      </c>
      <c r="I34" s="49" t="s">
        <v>32</v>
      </c>
      <c r="J34" s="228">
        <v>710</v>
      </c>
      <c r="K34" s="221">
        <v>100</v>
      </c>
      <c r="L34" s="44" t="s">
        <v>33</v>
      </c>
      <c r="M34" s="53" t="s">
        <v>73</v>
      </c>
      <c r="N34" s="233" t="s">
        <v>35</v>
      </c>
      <c r="O34" s="231">
        <v>2017</v>
      </c>
      <c r="P34" s="232" t="s">
        <v>36</v>
      </c>
      <c r="Q34" s="232" t="s">
        <v>36</v>
      </c>
      <c r="R34" s="180"/>
      <c r="S34" s="67"/>
      <c r="T34" s="53"/>
      <c r="U34" s="53"/>
      <c r="V34" s="237" t="s">
        <v>37</v>
      </c>
      <c r="W34" s="180"/>
    </row>
    <row r="35" s="158" customFormat="1" ht="20.1" customHeight="1" spans="1:23">
      <c r="A35" s="56">
        <v>31</v>
      </c>
      <c r="B35" s="55" t="s">
        <v>77</v>
      </c>
      <c r="C35" s="44" t="s">
        <v>28</v>
      </c>
      <c r="D35" s="45" t="e">
        <f ca="1">YEAR(TODAY())-MID(#REF!,7,4)</f>
        <v>#REF!</v>
      </c>
      <c r="E35" s="48" t="s">
        <v>29</v>
      </c>
      <c r="F35" s="181"/>
      <c r="G35" s="181"/>
      <c r="H35" s="56">
        <v>1</v>
      </c>
      <c r="I35" s="49" t="s">
        <v>32</v>
      </c>
      <c r="J35" s="228">
        <v>710</v>
      </c>
      <c r="K35" s="221">
        <v>100</v>
      </c>
      <c r="L35" s="44" t="s">
        <v>33</v>
      </c>
      <c r="M35" s="44" t="s">
        <v>73</v>
      </c>
      <c r="N35" s="233" t="s">
        <v>35</v>
      </c>
      <c r="O35" s="231">
        <v>2017</v>
      </c>
      <c r="P35" s="232" t="s">
        <v>36</v>
      </c>
      <c r="Q35" s="232" t="s">
        <v>36</v>
      </c>
      <c r="R35" s="180"/>
      <c r="S35" s="67"/>
      <c r="T35" s="67"/>
      <c r="U35" s="245"/>
      <c r="V35" s="237" t="s">
        <v>37</v>
      </c>
      <c r="W35" s="180"/>
    </row>
    <row r="36" s="158" customFormat="1" ht="20.1" customHeight="1" spans="1:23">
      <c r="A36" s="56">
        <v>32</v>
      </c>
      <c r="B36" s="55" t="s">
        <v>78</v>
      </c>
      <c r="C36" s="44" t="s">
        <v>28</v>
      </c>
      <c r="D36" s="45" t="e">
        <f ca="1">YEAR(TODAY())-MID(#REF!,7,4)</f>
        <v>#REF!</v>
      </c>
      <c r="E36" s="48" t="s">
        <v>29</v>
      </c>
      <c r="F36" s="53"/>
      <c r="G36" s="53"/>
      <c r="H36" s="56">
        <v>1</v>
      </c>
      <c r="I36" s="49" t="s">
        <v>32</v>
      </c>
      <c r="J36" s="228">
        <v>710</v>
      </c>
      <c r="K36" s="221">
        <v>100</v>
      </c>
      <c r="L36" s="44" t="s">
        <v>33</v>
      </c>
      <c r="M36" s="53" t="s">
        <v>73</v>
      </c>
      <c r="N36" s="233" t="s">
        <v>35</v>
      </c>
      <c r="O36" s="231">
        <v>2017</v>
      </c>
      <c r="P36" s="232" t="s">
        <v>36</v>
      </c>
      <c r="Q36" s="232" t="s">
        <v>36</v>
      </c>
      <c r="R36" s="180"/>
      <c r="S36" s="67"/>
      <c r="T36" s="53"/>
      <c r="U36" s="53"/>
      <c r="V36" s="237" t="s">
        <v>37</v>
      </c>
      <c r="W36" s="180"/>
    </row>
    <row r="37" s="158" customFormat="1" ht="20.1" customHeight="1" spans="1:23">
      <c r="A37" s="56">
        <v>33</v>
      </c>
      <c r="B37" s="55" t="s">
        <v>79</v>
      </c>
      <c r="C37" s="44" t="s">
        <v>28</v>
      </c>
      <c r="D37" s="45" t="e">
        <f ca="1">YEAR(TODAY())-MID(#REF!,7,4)</f>
        <v>#REF!</v>
      </c>
      <c r="E37" s="48" t="s">
        <v>29</v>
      </c>
      <c r="F37" s="53" t="s">
        <v>47</v>
      </c>
      <c r="G37" s="53" t="s">
        <v>80</v>
      </c>
      <c r="H37" s="56">
        <v>1</v>
      </c>
      <c r="I37" s="49" t="s">
        <v>32</v>
      </c>
      <c r="J37" s="228">
        <v>710</v>
      </c>
      <c r="K37" s="221">
        <v>100</v>
      </c>
      <c r="L37" s="44" t="s">
        <v>33</v>
      </c>
      <c r="M37" s="53" t="s">
        <v>73</v>
      </c>
      <c r="N37" s="233" t="s">
        <v>35</v>
      </c>
      <c r="O37" s="231">
        <v>2017</v>
      </c>
      <c r="P37" s="232" t="s">
        <v>36</v>
      </c>
      <c r="Q37" s="232" t="s">
        <v>36</v>
      </c>
      <c r="R37" s="180"/>
      <c r="S37" s="67"/>
      <c r="T37" s="53"/>
      <c r="U37" s="53"/>
      <c r="V37" s="237" t="s">
        <v>37</v>
      </c>
      <c r="W37" s="180"/>
    </row>
    <row r="38" s="158" customFormat="1" ht="20.1" customHeight="1" spans="1:23">
      <c r="A38" s="56">
        <v>34</v>
      </c>
      <c r="B38" s="55" t="s">
        <v>81</v>
      </c>
      <c r="C38" s="44" t="s">
        <v>28</v>
      </c>
      <c r="D38" s="45" t="e">
        <f ca="1">YEAR(TODAY())-MID(#REF!,7,4)</f>
        <v>#REF!</v>
      </c>
      <c r="E38" s="48" t="s">
        <v>29</v>
      </c>
      <c r="F38" s="53" t="s">
        <v>64</v>
      </c>
      <c r="G38" s="53" t="s">
        <v>31</v>
      </c>
      <c r="H38" s="56">
        <v>1</v>
      </c>
      <c r="I38" s="49" t="s">
        <v>32</v>
      </c>
      <c r="J38" s="228">
        <v>710</v>
      </c>
      <c r="K38" s="221">
        <v>100</v>
      </c>
      <c r="L38" s="44" t="s">
        <v>33</v>
      </c>
      <c r="M38" s="53" t="s">
        <v>73</v>
      </c>
      <c r="N38" s="49" t="s">
        <v>35</v>
      </c>
      <c r="O38" s="231">
        <v>2017</v>
      </c>
      <c r="P38" s="232" t="s">
        <v>36</v>
      </c>
      <c r="Q38" s="232" t="s">
        <v>36</v>
      </c>
      <c r="R38" s="180"/>
      <c r="S38" s="67"/>
      <c r="T38" s="53"/>
      <c r="U38" s="53"/>
      <c r="V38" s="237" t="s">
        <v>37</v>
      </c>
      <c r="W38" s="180"/>
    </row>
    <row r="39" s="158" customFormat="1" ht="20.1" customHeight="1" spans="1:23">
      <c r="A39" s="56">
        <v>35</v>
      </c>
      <c r="B39" s="55" t="s">
        <v>82</v>
      </c>
      <c r="C39" s="44" t="s">
        <v>28</v>
      </c>
      <c r="D39" s="45" t="e">
        <f ca="1">YEAR(TODAY())-MID(#REF!,7,4)</f>
        <v>#REF!</v>
      </c>
      <c r="E39" s="48" t="s">
        <v>29</v>
      </c>
      <c r="F39" s="53" t="s">
        <v>43</v>
      </c>
      <c r="G39" s="53" t="s">
        <v>80</v>
      </c>
      <c r="H39" s="56">
        <v>1</v>
      </c>
      <c r="I39" s="49" t="s">
        <v>32</v>
      </c>
      <c r="J39" s="228">
        <v>710</v>
      </c>
      <c r="K39" s="221">
        <v>100</v>
      </c>
      <c r="L39" s="44" t="s">
        <v>33</v>
      </c>
      <c r="M39" s="53" t="s">
        <v>73</v>
      </c>
      <c r="N39" s="233" t="s">
        <v>35</v>
      </c>
      <c r="O39" s="231">
        <v>2017</v>
      </c>
      <c r="P39" s="232" t="s">
        <v>36</v>
      </c>
      <c r="Q39" s="232" t="s">
        <v>36</v>
      </c>
      <c r="R39" s="180"/>
      <c r="S39" s="67"/>
      <c r="T39" s="53"/>
      <c r="U39" s="53"/>
      <c r="V39" s="237" t="s">
        <v>37</v>
      </c>
      <c r="W39" s="180"/>
    </row>
    <row r="40" s="158" customFormat="1" ht="20.1" customHeight="1" spans="1:23">
      <c r="A40" s="56">
        <v>36</v>
      </c>
      <c r="B40" s="55" t="s">
        <v>83</v>
      </c>
      <c r="C40" s="44" t="s">
        <v>28</v>
      </c>
      <c r="D40" s="45" t="e">
        <f ca="1">YEAR(TODAY())-MID(#REF!,7,4)</f>
        <v>#REF!</v>
      </c>
      <c r="E40" s="48" t="s">
        <v>29</v>
      </c>
      <c r="F40" s="53"/>
      <c r="G40" s="53"/>
      <c r="H40" s="56">
        <v>1</v>
      </c>
      <c r="I40" s="49" t="s">
        <v>32</v>
      </c>
      <c r="J40" s="228">
        <v>710</v>
      </c>
      <c r="K40" s="221">
        <v>100</v>
      </c>
      <c r="L40" s="44" t="s">
        <v>33</v>
      </c>
      <c r="M40" s="53" t="s">
        <v>73</v>
      </c>
      <c r="N40" s="233" t="s">
        <v>35</v>
      </c>
      <c r="O40" s="231">
        <v>2017</v>
      </c>
      <c r="P40" s="232" t="s">
        <v>36</v>
      </c>
      <c r="Q40" s="232" t="s">
        <v>36</v>
      </c>
      <c r="R40" s="180"/>
      <c r="S40" s="67"/>
      <c r="T40" s="53"/>
      <c r="U40" s="210"/>
      <c r="V40" s="237" t="s">
        <v>37</v>
      </c>
      <c r="W40" s="180"/>
    </row>
    <row r="41" s="158" customFormat="1" ht="20.1" customHeight="1" spans="1:23">
      <c r="A41" s="56">
        <v>37</v>
      </c>
      <c r="B41" s="55" t="s">
        <v>84</v>
      </c>
      <c r="C41" s="44" t="s">
        <v>28</v>
      </c>
      <c r="D41" s="45" t="e">
        <f ca="1">YEAR(TODAY())-MID(#REF!,7,4)</f>
        <v>#REF!</v>
      </c>
      <c r="E41" s="48" t="s">
        <v>29</v>
      </c>
      <c r="F41" s="53"/>
      <c r="G41" s="53"/>
      <c r="H41" s="56">
        <v>1</v>
      </c>
      <c r="I41" s="49" t="s">
        <v>32</v>
      </c>
      <c r="J41" s="228">
        <v>710</v>
      </c>
      <c r="K41" s="221">
        <v>100</v>
      </c>
      <c r="L41" s="44" t="s">
        <v>33</v>
      </c>
      <c r="M41" s="53" t="s">
        <v>73</v>
      </c>
      <c r="N41" s="49" t="s">
        <v>36</v>
      </c>
      <c r="O41" s="231"/>
      <c r="P41" s="232" t="s">
        <v>36</v>
      </c>
      <c r="Q41" s="232" t="s">
        <v>36</v>
      </c>
      <c r="R41" s="180"/>
      <c r="S41" s="67"/>
      <c r="T41" s="53"/>
      <c r="U41" s="241"/>
      <c r="V41" s="237" t="s">
        <v>37</v>
      </c>
      <c r="W41" s="180"/>
    </row>
    <row r="42" s="158" customFormat="1" ht="20.1" customHeight="1" spans="1:23">
      <c r="A42" s="56">
        <v>38</v>
      </c>
      <c r="B42" s="210" t="s">
        <v>85</v>
      </c>
      <c r="C42" s="44" t="s">
        <v>28</v>
      </c>
      <c r="D42" s="45" t="e">
        <f ca="1">YEAR(TODAY())-MID(#REF!,7,4)</f>
        <v>#REF!</v>
      </c>
      <c r="E42" s="48" t="s">
        <v>29</v>
      </c>
      <c r="F42" s="181"/>
      <c r="G42" s="181"/>
      <c r="H42" s="56">
        <v>1</v>
      </c>
      <c r="I42" s="49" t="s">
        <v>32</v>
      </c>
      <c r="J42" s="228">
        <v>710</v>
      </c>
      <c r="K42" s="56">
        <v>200</v>
      </c>
      <c r="L42" s="44" t="s">
        <v>33</v>
      </c>
      <c r="M42" s="44" t="s">
        <v>86</v>
      </c>
      <c r="N42" s="233" t="s">
        <v>35</v>
      </c>
      <c r="O42" s="231">
        <v>2017</v>
      </c>
      <c r="P42" s="232" t="s">
        <v>36</v>
      </c>
      <c r="Q42" s="232" t="s">
        <v>36</v>
      </c>
      <c r="R42" s="180"/>
      <c r="S42" s="67"/>
      <c r="T42" s="67"/>
      <c r="U42" s="237" t="s">
        <v>37</v>
      </c>
      <c r="V42" s="210"/>
      <c r="W42" s="180"/>
    </row>
    <row r="43" s="158" customFormat="1" ht="20.1" customHeight="1" spans="1:23">
      <c r="A43" s="56">
        <v>39</v>
      </c>
      <c r="B43" s="67" t="s">
        <v>87</v>
      </c>
      <c r="C43" s="194" t="s">
        <v>28</v>
      </c>
      <c r="D43" s="45" t="e">
        <f ca="1">YEAR(TODAY())-MID(#REF!,7,4)</f>
        <v>#REF!</v>
      </c>
      <c r="E43" s="48" t="s">
        <v>29</v>
      </c>
      <c r="F43" s="181" t="s">
        <v>64</v>
      </c>
      <c r="G43" s="181" t="s">
        <v>71</v>
      </c>
      <c r="H43" s="56">
        <v>1</v>
      </c>
      <c r="I43" s="49" t="s">
        <v>32</v>
      </c>
      <c r="J43" s="228">
        <v>710</v>
      </c>
      <c r="K43" s="221">
        <v>100</v>
      </c>
      <c r="L43" s="44" t="s">
        <v>33</v>
      </c>
      <c r="M43" s="44" t="s">
        <v>86</v>
      </c>
      <c r="N43" s="233" t="s">
        <v>35</v>
      </c>
      <c r="O43" s="231">
        <v>2017</v>
      </c>
      <c r="P43" s="232" t="s">
        <v>36</v>
      </c>
      <c r="Q43" s="232" t="s">
        <v>36</v>
      </c>
      <c r="R43" s="180"/>
      <c r="S43" s="67"/>
      <c r="T43" s="67"/>
      <c r="U43" s="67"/>
      <c r="V43" s="237" t="s">
        <v>37</v>
      </c>
      <c r="W43" s="180"/>
    </row>
    <row r="44" s="220" customFormat="1" ht="20.1" customHeight="1" spans="1:24">
      <c r="A44" s="56">
        <v>40</v>
      </c>
      <c r="B44" s="55" t="s">
        <v>88</v>
      </c>
      <c r="C44" s="44" t="s">
        <v>28</v>
      </c>
      <c r="D44" s="45" t="e">
        <f ca="1">YEAR(TODAY())-MID(#REF!,7,4)</f>
        <v>#REF!</v>
      </c>
      <c r="E44" s="48" t="s">
        <v>29</v>
      </c>
      <c r="F44" s="53" t="s">
        <v>43</v>
      </c>
      <c r="G44" s="53" t="s">
        <v>31</v>
      </c>
      <c r="H44" s="56">
        <v>1</v>
      </c>
      <c r="I44" s="49" t="s">
        <v>32</v>
      </c>
      <c r="J44" s="228">
        <v>710</v>
      </c>
      <c r="K44" s="221">
        <v>100</v>
      </c>
      <c r="L44" s="44" t="s">
        <v>33</v>
      </c>
      <c r="M44" s="44" t="s">
        <v>86</v>
      </c>
      <c r="N44" s="49" t="s">
        <v>35</v>
      </c>
      <c r="O44" s="231">
        <v>2017</v>
      </c>
      <c r="P44" s="232" t="s">
        <v>36</v>
      </c>
      <c r="Q44" s="232" t="s">
        <v>36</v>
      </c>
      <c r="R44" s="180"/>
      <c r="S44" s="246"/>
      <c r="T44" s="44"/>
      <c r="U44" s="44"/>
      <c r="V44" s="237" t="s">
        <v>37</v>
      </c>
      <c r="W44" s="247"/>
      <c r="X44" s="159"/>
    </row>
    <row r="45" s="158" customFormat="1" ht="20.1" customHeight="1" spans="1:23">
      <c r="A45" s="56">
        <v>41</v>
      </c>
      <c r="B45" s="55" t="s">
        <v>89</v>
      </c>
      <c r="C45" s="44" t="s">
        <v>28</v>
      </c>
      <c r="D45" s="45" t="e">
        <f ca="1">YEAR(TODAY())-MID(#REF!,7,4)</f>
        <v>#REF!</v>
      </c>
      <c r="E45" s="48" t="s">
        <v>29</v>
      </c>
      <c r="F45" s="53"/>
      <c r="G45" s="53"/>
      <c r="H45" s="56">
        <v>1</v>
      </c>
      <c r="I45" s="49" t="s">
        <v>32</v>
      </c>
      <c r="J45" s="228">
        <v>710</v>
      </c>
      <c r="K45" s="221">
        <v>100</v>
      </c>
      <c r="L45" s="44" t="s">
        <v>33</v>
      </c>
      <c r="M45" s="53" t="s">
        <v>90</v>
      </c>
      <c r="N45" s="49" t="s">
        <v>35</v>
      </c>
      <c r="O45" s="231">
        <v>2017</v>
      </c>
      <c r="P45" s="232" t="s">
        <v>36</v>
      </c>
      <c r="Q45" s="232" t="s">
        <v>36</v>
      </c>
      <c r="R45" s="180"/>
      <c r="S45" s="67"/>
      <c r="T45" s="45"/>
      <c r="U45" s="238"/>
      <c r="V45" s="237" t="s">
        <v>37</v>
      </c>
      <c r="W45" s="67"/>
    </row>
    <row r="46" s="158" customFormat="1" ht="20.1" customHeight="1" spans="1:23">
      <c r="A46" s="56">
        <v>42</v>
      </c>
      <c r="B46" s="55" t="s">
        <v>91</v>
      </c>
      <c r="C46" s="44" t="s">
        <v>28</v>
      </c>
      <c r="D46" s="45" t="e">
        <f ca="1">YEAR(TODAY())-MID(#REF!,7,4)</f>
        <v>#REF!</v>
      </c>
      <c r="E46" s="48" t="s">
        <v>29</v>
      </c>
      <c r="F46" s="45" t="s">
        <v>30</v>
      </c>
      <c r="G46" s="45" t="s">
        <v>44</v>
      </c>
      <c r="H46" s="56">
        <v>1</v>
      </c>
      <c r="I46" s="49" t="s">
        <v>32</v>
      </c>
      <c r="J46" s="228">
        <v>710</v>
      </c>
      <c r="K46" s="221">
        <v>100</v>
      </c>
      <c r="L46" s="44" t="s">
        <v>33</v>
      </c>
      <c r="M46" s="53" t="s">
        <v>90</v>
      </c>
      <c r="N46" s="49" t="s">
        <v>35</v>
      </c>
      <c r="O46" s="231">
        <v>2016</v>
      </c>
      <c r="P46" s="232" t="s">
        <v>36</v>
      </c>
      <c r="Q46" s="232" t="s">
        <v>36</v>
      </c>
      <c r="R46" s="180"/>
      <c r="S46" s="67"/>
      <c r="T46" s="53"/>
      <c r="U46" s="237"/>
      <c r="V46" s="237" t="s">
        <v>37</v>
      </c>
      <c r="W46" s="180"/>
    </row>
    <row r="47" s="158" customFormat="1" ht="20.1" customHeight="1" spans="1:23">
      <c r="A47" s="56">
        <v>43</v>
      </c>
      <c r="B47" s="55" t="s">
        <v>92</v>
      </c>
      <c r="C47" s="44" t="s">
        <v>28</v>
      </c>
      <c r="D47" s="45" t="e">
        <f ca="1">YEAR(TODAY())-MID(#REF!,7,4)</f>
        <v>#REF!</v>
      </c>
      <c r="E47" s="48" t="s">
        <v>29</v>
      </c>
      <c r="F47" s="45" t="s">
        <v>47</v>
      </c>
      <c r="G47" s="45" t="s">
        <v>51</v>
      </c>
      <c r="H47" s="56">
        <v>1</v>
      </c>
      <c r="I47" s="49" t="s">
        <v>32</v>
      </c>
      <c r="J47" s="228">
        <v>710</v>
      </c>
      <c r="K47" s="56">
        <v>200</v>
      </c>
      <c r="L47" s="44" t="s">
        <v>33</v>
      </c>
      <c r="M47" s="53" t="s">
        <v>90</v>
      </c>
      <c r="N47" s="49" t="s">
        <v>35</v>
      </c>
      <c r="O47" s="231">
        <v>2016</v>
      </c>
      <c r="P47" s="232" t="s">
        <v>36</v>
      </c>
      <c r="Q47" s="232" t="s">
        <v>36</v>
      </c>
      <c r="R47" s="180"/>
      <c r="S47" s="67"/>
      <c r="T47" s="53"/>
      <c r="U47" s="237" t="s">
        <v>37</v>
      </c>
      <c r="V47" s="237"/>
      <c r="W47" s="180"/>
    </row>
    <row r="48" s="158" customFormat="1" ht="20.1" customHeight="1" spans="1:23">
      <c r="A48" s="56">
        <v>44</v>
      </c>
      <c r="B48" s="55" t="s">
        <v>93</v>
      </c>
      <c r="C48" s="44" t="s">
        <v>28</v>
      </c>
      <c r="D48" s="45" t="e">
        <f ca="1">YEAR(TODAY())-MID(#REF!,7,4)</f>
        <v>#REF!</v>
      </c>
      <c r="E48" s="48" t="s">
        <v>29</v>
      </c>
      <c r="F48" s="45"/>
      <c r="G48" s="45"/>
      <c r="H48" s="56">
        <v>1</v>
      </c>
      <c r="I48" s="49" t="s">
        <v>32</v>
      </c>
      <c r="J48" s="228">
        <v>710</v>
      </c>
      <c r="K48" s="56">
        <v>200</v>
      </c>
      <c r="L48" s="44" t="s">
        <v>33</v>
      </c>
      <c r="M48" s="53" t="s">
        <v>90</v>
      </c>
      <c r="N48" s="49" t="s">
        <v>35</v>
      </c>
      <c r="O48" s="231">
        <v>2016</v>
      </c>
      <c r="P48" s="232" t="s">
        <v>36</v>
      </c>
      <c r="Q48" s="232" t="s">
        <v>36</v>
      </c>
      <c r="R48" s="180"/>
      <c r="S48" s="67"/>
      <c r="T48" s="53"/>
      <c r="U48" s="237" t="s">
        <v>37</v>
      </c>
      <c r="V48" s="237"/>
      <c r="W48" s="180"/>
    </row>
    <row r="49" s="158" customFormat="1" ht="20.1" customHeight="1" spans="1:23">
      <c r="A49" s="56">
        <v>45</v>
      </c>
      <c r="B49" s="55" t="s">
        <v>94</v>
      </c>
      <c r="C49" s="44" t="s">
        <v>46</v>
      </c>
      <c r="D49" s="45" t="e">
        <f ca="1">YEAR(TODAY())-MID(#REF!,7,4)</f>
        <v>#REF!</v>
      </c>
      <c r="E49" s="48" t="s">
        <v>29</v>
      </c>
      <c r="F49" s="45" t="s">
        <v>47</v>
      </c>
      <c r="G49" s="45" t="s">
        <v>41</v>
      </c>
      <c r="H49" s="56">
        <v>1</v>
      </c>
      <c r="I49" s="49" t="s">
        <v>32</v>
      </c>
      <c r="J49" s="228">
        <v>710</v>
      </c>
      <c r="K49" s="56">
        <v>200</v>
      </c>
      <c r="L49" s="44" t="s">
        <v>33</v>
      </c>
      <c r="M49" s="53" t="s">
        <v>90</v>
      </c>
      <c r="N49" s="49" t="s">
        <v>36</v>
      </c>
      <c r="O49" s="231">
        <v>2016</v>
      </c>
      <c r="P49" s="232" t="s">
        <v>36</v>
      </c>
      <c r="Q49" s="232" t="s">
        <v>36</v>
      </c>
      <c r="R49" s="180"/>
      <c r="S49" s="67"/>
      <c r="T49" s="53"/>
      <c r="U49" s="237" t="s">
        <v>37</v>
      </c>
      <c r="V49" s="237"/>
      <c r="W49" s="180"/>
    </row>
    <row r="50" s="158" customFormat="1" ht="20.1" customHeight="1" spans="1:23">
      <c r="A50" s="56">
        <v>46</v>
      </c>
      <c r="B50" s="55" t="s">
        <v>95</v>
      </c>
      <c r="C50" s="44" t="s">
        <v>28</v>
      </c>
      <c r="D50" s="45" t="e">
        <f ca="1">YEAR(TODAY())-MID(#REF!,7,4)</f>
        <v>#REF!</v>
      </c>
      <c r="E50" s="48" t="s">
        <v>29</v>
      </c>
      <c r="F50" s="45"/>
      <c r="G50" s="45"/>
      <c r="H50" s="56">
        <v>1</v>
      </c>
      <c r="I50" s="49" t="s">
        <v>32</v>
      </c>
      <c r="J50" s="228">
        <v>710</v>
      </c>
      <c r="K50" s="221">
        <v>100</v>
      </c>
      <c r="L50" s="44" t="s">
        <v>33</v>
      </c>
      <c r="M50" s="53" t="s">
        <v>90</v>
      </c>
      <c r="N50" s="49" t="s">
        <v>35</v>
      </c>
      <c r="O50" s="231">
        <v>2016</v>
      </c>
      <c r="P50" s="232" t="s">
        <v>36</v>
      </c>
      <c r="Q50" s="232" t="s">
        <v>36</v>
      </c>
      <c r="R50" s="180"/>
      <c r="S50" s="67"/>
      <c r="T50" s="53"/>
      <c r="U50" s="237"/>
      <c r="V50" s="237" t="s">
        <v>37</v>
      </c>
      <c r="W50" s="180"/>
    </row>
    <row r="51" s="158" customFormat="1" ht="20.1" customHeight="1" spans="1:23">
      <c r="A51" s="56">
        <v>47</v>
      </c>
      <c r="B51" s="55" t="s">
        <v>96</v>
      </c>
      <c r="C51" s="44" t="s">
        <v>28</v>
      </c>
      <c r="D51" s="45" t="e">
        <f ca="1">YEAR(TODAY())-MID(#REF!,7,4)</f>
        <v>#REF!</v>
      </c>
      <c r="E51" s="48" t="s">
        <v>29</v>
      </c>
      <c r="F51" s="45" t="s">
        <v>30</v>
      </c>
      <c r="G51" s="45" t="s">
        <v>31</v>
      </c>
      <c r="H51" s="56">
        <v>1</v>
      </c>
      <c r="I51" s="49" t="s">
        <v>32</v>
      </c>
      <c r="J51" s="228">
        <v>710</v>
      </c>
      <c r="K51" s="221">
        <v>100</v>
      </c>
      <c r="L51" s="44" t="s">
        <v>33</v>
      </c>
      <c r="M51" s="53" t="s">
        <v>90</v>
      </c>
      <c r="N51" s="49" t="s">
        <v>35</v>
      </c>
      <c r="O51" s="231">
        <v>2016</v>
      </c>
      <c r="P51" s="232" t="s">
        <v>36</v>
      </c>
      <c r="Q51" s="232" t="s">
        <v>36</v>
      </c>
      <c r="R51" s="180"/>
      <c r="S51" s="67"/>
      <c r="T51" s="53"/>
      <c r="U51" s="237"/>
      <c r="V51" s="237" t="s">
        <v>37</v>
      </c>
      <c r="W51" s="180"/>
    </row>
    <row r="52" s="158" customFormat="1" ht="20.1" customHeight="1" spans="1:23">
      <c r="A52" s="56">
        <v>48</v>
      </c>
      <c r="B52" s="55" t="s">
        <v>97</v>
      </c>
      <c r="C52" s="44" t="s">
        <v>28</v>
      </c>
      <c r="D52" s="45" t="e">
        <f ca="1">YEAR(TODAY())-MID(#REF!,7,4)</f>
        <v>#REF!</v>
      </c>
      <c r="E52" s="48" t="s">
        <v>29</v>
      </c>
      <c r="F52" s="45" t="s">
        <v>43</v>
      </c>
      <c r="G52" s="45" t="s">
        <v>31</v>
      </c>
      <c r="H52" s="56">
        <v>1</v>
      </c>
      <c r="I52" s="49" t="s">
        <v>32</v>
      </c>
      <c r="J52" s="228">
        <v>710</v>
      </c>
      <c r="K52" s="221">
        <v>300</v>
      </c>
      <c r="L52" s="44" t="s">
        <v>33</v>
      </c>
      <c r="M52" s="53" t="s">
        <v>90</v>
      </c>
      <c r="N52" s="49" t="s">
        <v>35</v>
      </c>
      <c r="O52" s="231">
        <v>2016</v>
      </c>
      <c r="P52" s="232" t="s">
        <v>36</v>
      </c>
      <c r="Q52" s="232" t="s">
        <v>36</v>
      </c>
      <c r="R52" s="180"/>
      <c r="S52" s="67"/>
      <c r="T52" s="53" t="s">
        <v>37</v>
      </c>
      <c r="U52" s="237"/>
      <c r="V52" s="237"/>
      <c r="W52" s="180"/>
    </row>
    <row r="53" s="158" customFormat="1" ht="20.1" customHeight="1" spans="1:23">
      <c r="A53" s="56">
        <v>49</v>
      </c>
      <c r="B53" s="55" t="s">
        <v>98</v>
      </c>
      <c r="C53" s="44" t="s">
        <v>28</v>
      </c>
      <c r="D53" s="45" t="e">
        <f ca="1">YEAR(TODAY())-MID(#REF!,7,4)</f>
        <v>#REF!</v>
      </c>
      <c r="E53" s="48" t="s">
        <v>29</v>
      </c>
      <c r="F53" s="45"/>
      <c r="G53" s="45"/>
      <c r="H53" s="56">
        <v>1</v>
      </c>
      <c r="I53" s="49" t="s">
        <v>32</v>
      </c>
      <c r="J53" s="228">
        <v>710</v>
      </c>
      <c r="K53" s="221">
        <v>100</v>
      </c>
      <c r="L53" s="44" t="s">
        <v>33</v>
      </c>
      <c r="M53" s="53" t="s">
        <v>90</v>
      </c>
      <c r="N53" s="49" t="s">
        <v>36</v>
      </c>
      <c r="O53" s="231"/>
      <c r="P53" s="232" t="s">
        <v>36</v>
      </c>
      <c r="Q53" s="232" t="s">
        <v>36</v>
      </c>
      <c r="R53" s="180"/>
      <c r="S53" s="67"/>
      <c r="T53" s="53"/>
      <c r="U53" s="237"/>
      <c r="V53" s="237" t="s">
        <v>37</v>
      </c>
      <c r="W53" s="180"/>
    </row>
    <row r="54" s="158" customFormat="1" ht="20.1" customHeight="1" spans="1:23">
      <c r="A54" s="56">
        <v>50</v>
      </c>
      <c r="B54" s="55" t="s">
        <v>99</v>
      </c>
      <c r="C54" s="44" t="s">
        <v>28</v>
      </c>
      <c r="D54" s="45" t="e">
        <f ca="1">YEAR(TODAY())-MID(#REF!,7,4)</f>
        <v>#REF!</v>
      </c>
      <c r="E54" s="48" t="s">
        <v>29</v>
      </c>
      <c r="F54" s="45"/>
      <c r="G54" s="45"/>
      <c r="H54" s="56">
        <v>1</v>
      </c>
      <c r="I54" s="49" t="s">
        <v>32</v>
      </c>
      <c r="J54" s="228">
        <v>710</v>
      </c>
      <c r="K54" s="221">
        <v>100</v>
      </c>
      <c r="L54" s="44" t="s">
        <v>33</v>
      </c>
      <c r="M54" s="53" t="s">
        <v>100</v>
      </c>
      <c r="N54" s="49" t="s">
        <v>35</v>
      </c>
      <c r="O54" s="231">
        <v>2017</v>
      </c>
      <c r="P54" s="232" t="s">
        <v>36</v>
      </c>
      <c r="Q54" s="232" t="s">
        <v>36</v>
      </c>
      <c r="R54" s="180"/>
      <c r="S54" s="67"/>
      <c r="T54" s="53"/>
      <c r="U54" s="237"/>
      <c r="V54" s="237" t="s">
        <v>37</v>
      </c>
      <c r="W54" s="180"/>
    </row>
    <row r="55" s="158" customFormat="1" ht="20.1" customHeight="1" spans="1:23">
      <c r="A55" s="56">
        <v>51</v>
      </c>
      <c r="B55" s="55" t="s">
        <v>101</v>
      </c>
      <c r="C55" s="44" t="s">
        <v>28</v>
      </c>
      <c r="D55" s="45" t="e">
        <f ca="1">YEAR(TODAY())-MID(#REF!,7,4)</f>
        <v>#REF!</v>
      </c>
      <c r="E55" s="48" t="s">
        <v>29</v>
      </c>
      <c r="F55" s="45"/>
      <c r="G55" s="45"/>
      <c r="H55" s="56">
        <v>1</v>
      </c>
      <c r="I55" s="49" t="s">
        <v>32</v>
      </c>
      <c r="J55" s="228">
        <v>710</v>
      </c>
      <c r="K55" s="221">
        <v>100</v>
      </c>
      <c r="L55" s="44" t="s">
        <v>33</v>
      </c>
      <c r="M55" s="53" t="s">
        <v>102</v>
      </c>
      <c r="N55" s="49" t="s">
        <v>35</v>
      </c>
      <c r="O55" s="231">
        <v>2016</v>
      </c>
      <c r="P55" s="232" t="s">
        <v>36</v>
      </c>
      <c r="Q55" s="232" t="s">
        <v>36</v>
      </c>
      <c r="R55" s="180"/>
      <c r="S55" s="67"/>
      <c r="T55" s="53"/>
      <c r="U55" s="237"/>
      <c r="V55" s="237" t="s">
        <v>37</v>
      </c>
      <c r="W55" s="180"/>
    </row>
    <row r="56" s="158" customFormat="1" ht="20.1" customHeight="1" spans="1:23">
      <c r="A56" s="56">
        <v>52</v>
      </c>
      <c r="B56" s="55" t="s">
        <v>103</v>
      </c>
      <c r="C56" s="44" t="s">
        <v>28</v>
      </c>
      <c r="D56" s="45" t="e">
        <f ca="1">YEAR(TODAY())-MID(#REF!,7,4)</f>
        <v>#REF!</v>
      </c>
      <c r="E56" s="48" t="s">
        <v>29</v>
      </c>
      <c r="F56" s="45"/>
      <c r="G56" s="45"/>
      <c r="H56" s="56">
        <v>1</v>
      </c>
      <c r="I56" s="49" t="s">
        <v>32</v>
      </c>
      <c r="J56" s="228">
        <v>710</v>
      </c>
      <c r="K56" s="221">
        <v>100</v>
      </c>
      <c r="L56" s="44" t="s">
        <v>33</v>
      </c>
      <c r="M56" s="53" t="s">
        <v>102</v>
      </c>
      <c r="N56" s="49" t="s">
        <v>35</v>
      </c>
      <c r="O56" s="231">
        <v>2016</v>
      </c>
      <c r="P56" s="232" t="s">
        <v>36</v>
      </c>
      <c r="Q56" s="232" t="s">
        <v>36</v>
      </c>
      <c r="R56" s="180"/>
      <c r="S56" s="67"/>
      <c r="T56" s="53"/>
      <c r="U56" s="237"/>
      <c r="V56" s="237" t="s">
        <v>37</v>
      </c>
      <c r="W56" s="180"/>
    </row>
    <row r="57" s="158" customFormat="1" ht="20.1" customHeight="1" spans="1:23">
      <c r="A57" s="56">
        <v>53</v>
      </c>
      <c r="B57" s="55" t="s">
        <v>104</v>
      </c>
      <c r="C57" s="44" t="s">
        <v>28</v>
      </c>
      <c r="D57" s="45" t="e">
        <f ca="1">YEAR(TODAY())-MID(#REF!,7,4)</f>
        <v>#REF!</v>
      </c>
      <c r="E57" s="48" t="s">
        <v>29</v>
      </c>
      <c r="F57" s="45"/>
      <c r="G57" s="45"/>
      <c r="H57" s="56">
        <v>1</v>
      </c>
      <c r="I57" s="49" t="s">
        <v>32</v>
      </c>
      <c r="J57" s="228">
        <v>710</v>
      </c>
      <c r="K57" s="221">
        <v>100</v>
      </c>
      <c r="L57" s="44" t="s">
        <v>33</v>
      </c>
      <c r="M57" s="53" t="s">
        <v>102</v>
      </c>
      <c r="N57" s="49" t="s">
        <v>35</v>
      </c>
      <c r="O57" s="231">
        <v>2016</v>
      </c>
      <c r="P57" s="232" t="s">
        <v>36</v>
      </c>
      <c r="Q57" s="232" t="s">
        <v>36</v>
      </c>
      <c r="R57" s="180"/>
      <c r="S57" s="67"/>
      <c r="T57" s="53"/>
      <c r="U57" s="237"/>
      <c r="V57" s="237" t="s">
        <v>37</v>
      </c>
      <c r="W57" s="180"/>
    </row>
    <row r="58" s="158" customFormat="1" ht="20.1" customHeight="1" spans="1:23">
      <c r="A58" s="56">
        <v>54</v>
      </c>
      <c r="B58" s="55" t="s">
        <v>105</v>
      </c>
      <c r="C58" s="44" t="s">
        <v>28</v>
      </c>
      <c r="D58" s="45" t="e">
        <f ca="1">YEAR(TODAY())-MID(#REF!,7,4)</f>
        <v>#REF!</v>
      </c>
      <c r="E58" s="48" t="s">
        <v>29</v>
      </c>
      <c r="F58" s="45"/>
      <c r="G58" s="45"/>
      <c r="H58" s="56">
        <v>1</v>
      </c>
      <c r="I58" s="49" t="s">
        <v>32</v>
      </c>
      <c r="J58" s="228">
        <v>710</v>
      </c>
      <c r="K58" s="221">
        <v>100</v>
      </c>
      <c r="L58" s="44" t="s">
        <v>33</v>
      </c>
      <c r="M58" s="53" t="s">
        <v>102</v>
      </c>
      <c r="N58" s="49" t="s">
        <v>35</v>
      </c>
      <c r="O58" s="231">
        <v>2016</v>
      </c>
      <c r="P58" s="232" t="s">
        <v>36</v>
      </c>
      <c r="Q58" s="232" t="s">
        <v>36</v>
      </c>
      <c r="R58" s="180"/>
      <c r="S58" s="67"/>
      <c r="T58" s="53"/>
      <c r="U58" s="237"/>
      <c r="V58" s="237" t="s">
        <v>37</v>
      </c>
      <c r="W58" s="180"/>
    </row>
    <row r="59" s="158" customFormat="1" ht="20.1" customHeight="1" spans="1:23">
      <c r="A59" s="56">
        <v>55</v>
      </c>
      <c r="B59" s="55" t="s">
        <v>106</v>
      </c>
      <c r="C59" s="44" t="s">
        <v>28</v>
      </c>
      <c r="D59" s="45" t="e">
        <f ca="1">YEAR(TODAY())-MID(#REF!,7,4)</f>
        <v>#REF!</v>
      </c>
      <c r="E59" s="48" t="s">
        <v>29</v>
      </c>
      <c r="F59" s="45" t="s">
        <v>30</v>
      </c>
      <c r="G59" s="45" t="s">
        <v>31</v>
      </c>
      <c r="H59" s="56">
        <v>1</v>
      </c>
      <c r="I59" s="49" t="s">
        <v>32</v>
      </c>
      <c r="J59" s="228">
        <v>710</v>
      </c>
      <c r="K59" s="221">
        <v>300</v>
      </c>
      <c r="L59" s="44" t="s">
        <v>33</v>
      </c>
      <c r="M59" s="53" t="s">
        <v>102</v>
      </c>
      <c r="N59" s="49" t="s">
        <v>35</v>
      </c>
      <c r="O59" s="231">
        <v>2016</v>
      </c>
      <c r="P59" s="232" t="s">
        <v>36</v>
      </c>
      <c r="Q59" s="232" t="s">
        <v>36</v>
      </c>
      <c r="R59" s="180"/>
      <c r="S59" s="67"/>
      <c r="T59" s="53" t="s">
        <v>37</v>
      </c>
      <c r="U59" s="237"/>
      <c r="V59" s="237"/>
      <c r="W59" s="180"/>
    </row>
    <row r="60" s="158" customFormat="1" ht="20.1" customHeight="1" spans="1:23">
      <c r="A60" s="56">
        <v>56</v>
      </c>
      <c r="B60" s="55" t="s">
        <v>107</v>
      </c>
      <c r="C60" s="44" t="s">
        <v>28</v>
      </c>
      <c r="D60" s="45" t="e">
        <f ca="1">YEAR(TODAY())-MID(#REF!,7,4)</f>
        <v>#REF!</v>
      </c>
      <c r="E60" s="48" t="s">
        <v>29</v>
      </c>
      <c r="F60" s="45"/>
      <c r="G60" s="45"/>
      <c r="H60" s="56">
        <v>1</v>
      </c>
      <c r="I60" s="49" t="s">
        <v>32</v>
      </c>
      <c r="J60" s="228">
        <v>710</v>
      </c>
      <c r="K60" s="221">
        <v>100</v>
      </c>
      <c r="L60" s="44" t="s">
        <v>33</v>
      </c>
      <c r="M60" s="53" t="s">
        <v>102</v>
      </c>
      <c r="N60" s="49" t="s">
        <v>36</v>
      </c>
      <c r="O60" s="231"/>
      <c r="P60" s="232" t="s">
        <v>36</v>
      </c>
      <c r="Q60" s="232" t="s">
        <v>36</v>
      </c>
      <c r="R60" s="180"/>
      <c r="S60" s="67"/>
      <c r="T60" s="53"/>
      <c r="U60" s="237"/>
      <c r="V60" s="237" t="s">
        <v>37</v>
      </c>
      <c r="W60" s="180"/>
    </row>
    <row r="61" s="158" customFormat="1" ht="20.1" customHeight="1" spans="1:23">
      <c r="A61" s="56">
        <v>57</v>
      </c>
      <c r="B61" s="55" t="s">
        <v>108</v>
      </c>
      <c r="C61" s="44" t="s">
        <v>28</v>
      </c>
      <c r="D61" s="45" t="e">
        <f ca="1">YEAR(TODAY())-MID(#REF!,7,4)</f>
        <v>#REF!</v>
      </c>
      <c r="E61" s="48" t="s">
        <v>29</v>
      </c>
      <c r="F61" s="45" t="s">
        <v>30</v>
      </c>
      <c r="G61" s="45" t="s">
        <v>41</v>
      </c>
      <c r="H61" s="56">
        <v>1</v>
      </c>
      <c r="I61" s="49" t="s">
        <v>32</v>
      </c>
      <c r="J61" s="228">
        <v>710</v>
      </c>
      <c r="K61" s="56">
        <v>200</v>
      </c>
      <c r="L61" s="44" t="s">
        <v>33</v>
      </c>
      <c r="M61" s="44" t="s">
        <v>109</v>
      </c>
      <c r="N61" s="49" t="s">
        <v>35</v>
      </c>
      <c r="O61" s="231">
        <v>2017</v>
      </c>
      <c r="P61" s="232" t="s">
        <v>36</v>
      </c>
      <c r="Q61" s="232" t="s">
        <v>36</v>
      </c>
      <c r="R61" s="180"/>
      <c r="S61" s="67"/>
      <c r="T61" s="44"/>
      <c r="U61" s="237" t="s">
        <v>37</v>
      </c>
      <c r="V61" s="210"/>
      <c r="W61" s="180"/>
    </row>
    <row r="62" s="158" customFormat="1" ht="19.8" customHeight="1" spans="1:23">
      <c r="A62" s="56">
        <v>58</v>
      </c>
      <c r="B62" s="55" t="s">
        <v>110</v>
      </c>
      <c r="C62" s="44" t="s">
        <v>28</v>
      </c>
      <c r="D62" s="45" t="e">
        <f ca="1">YEAR(TODAY())-MID(#REF!,7,4)</f>
        <v>#REF!</v>
      </c>
      <c r="E62" s="48" t="s">
        <v>29</v>
      </c>
      <c r="F62" s="45"/>
      <c r="G62" s="45"/>
      <c r="H62" s="56">
        <v>1</v>
      </c>
      <c r="I62" s="49" t="s">
        <v>32</v>
      </c>
      <c r="J62" s="228">
        <v>710</v>
      </c>
      <c r="K62" s="221">
        <v>100</v>
      </c>
      <c r="L62" s="44" t="s">
        <v>33</v>
      </c>
      <c r="M62" s="44" t="s">
        <v>109</v>
      </c>
      <c r="N62" s="49" t="s">
        <v>35</v>
      </c>
      <c r="O62" s="231">
        <v>2017</v>
      </c>
      <c r="P62" s="232" t="s">
        <v>36</v>
      </c>
      <c r="Q62" s="232" t="s">
        <v>36</v>
      </c>
      <c r="R62" s="180"/>
      <c r="S62" s="67"/>
      <c r="T62" s="53"/>
      <c r="U62" s="237"/>
      <c r="V62" s="210" t="s">
        <v>37</v>
      </c>
      <c r="W62" s="180"/>
    </row>
    <row r="63" s="158" customFormat="1" ht="19.8" customHeight="1" spans="1:23">
      <c r="A63" s="56">
        <v>59</v>
      </c>
      <c r="B63" s="55" t="s">
        <v>111</v>
      </c>
      <c r="C63" s="44" t="s">
        <v>46</v>
      </c>
      <c r="D63" s="45" t="e">
        <f ca="1">YEAR(TODAY())-MID(#REF!,7,4)</f>
        <v>#REF!</v>
      </c>
      <c r="E63" s="48" t="s">
        <v>29</v>
      </c>
      <c r="F63" s="45"/>
      <c r="G63" s="45"/>
      <c r="H63" s="56">
        <v>1</v>
      </c>
      <c r="I63" s="49" t="s">
        <v>32</v>
      </c>
      <c r="J63" s="228">
        <v>710</v>
      </c>
      <c r="K63" s="221">
        <v>100</v>
      </c>
      <c r="L63" s="44" t="s">
        <v>33</v>
      </c>
      <c r="M63" s="44" t="s">
        <v>109</v>
      </c>
      <c r="N63" s="49" t="s">
        <v>35</v>
      </c>
      <c r="O63" s="231">
        <v>2017</v>
      </c>
      <c r="P63" s="232" t="s">
        <v>36</v>
      </c>
      <c r="Q63" s="232" t="s">
        <v>36</v>
      </c>
      <c r="R63" s="180"/>
      <c r="S63" s="67"/>
      <c r="T63" s="53"/>
      <c r="U63" s="237"/>
      <c r="V63" s="210" t="s">
        <v>37</v>
      </c>
      <c r="W63" s="180"/>
    </row>
    <row r="64" s="158" customFormat="1" ht="20.1" customHeight="1" spans="1:23">
      <c r="A64" s="56">
        <v>60</v>
      </c>
      <c r="B64" s="55" t="s">
        <v>112</v>
      </c>
      <c r="C64" s="44" t="s">
        <v>28</v>
      </c>
      <c r="D64" s="45" t="e">
        <f ca="1">YEAR(TODAY())-MID(#REF!,7,4)</f>
        <v>#REF!</v>
      </c>
      <c r="E64" s="48" t="s">
        <v>29</v>
      </c>
      <c r="F64" s="45" t="s">
        <v>43</v>
      </c>
      <c r="G64" s="45" t="s">
        <v>31</v>
      </c>
      <c r="H64" s="56">
        <v>1</v>
      </c>
      <c r="I64" s="49" t="s">
        <v>32</v>
      </c>
      <c r="J64" s="228">
        <v>710</v>
      </c>
      <c r="K64" s="221">
        <v>100</v>
      </c>
      <c r="L64" s="44" t="s">
        <v>33</v>
      </c>
      <c r="M64" s="53" t="s">
        <v>109</v>
      </c>
      <c r="N64" s="49" t="s">
        <v>35</v>
      </c>
      <c r="O64" s="231">
        <v>2017</v>
      </c>
      <c r="P64" s="232" t="s">
        <v>36</v>
      </c>
      <c r="Q64" s="232" t="s">
        <v>36</v>
      </c>
      <c r="R64" s="180"/>
      <c r="S64" s="67"/>
      <c r="T64" s="53"/>
      <c r="U64" s="237"/>
      <c r="V64" s="237" t="s">
        <v>37</v>
      </c>
      <c r="W64" s="67"/>
    </row>
    <row r="65" s="158" customFormat="1" ht="20.1" customHeight="1" spans="1:23">
      <c r="A65" s="56">
        <v>61</v>
      </c>
      <c r="B65" s="55" t="s">
        <v>113</v>
      </c>
      <c r="C65" s="44" t="s">
        <v>28</v>
      </c>
      <c r="D65" s="45" t="e">
        <f ca="1">YEAR(TODAY())-MID(#REF!,7,4)</f>
        <v>#REF!</v>
      </c>
      <c r="E65" s="48" t="s">
        <v>29</v>
      </c>
      <c r="F65" s="45"/>
      <c r="G65" s="45"/>
      <c r="H65" s="56">
        <v>1</v>
      </c>
      <c r="I65" s="49" t="s">
        <v>32</v>
      </c>
      <c r="J65" s="228">
        <v>710</v>
      </c>
      <c r="K65" s="56">
        <v>200</v>
      </c>
      <c r="L65" s="44" t="s">
        <v>33</v>
      </c>
      <c r="M65" s="53" t="s">
        <v>109</v>
      </c>
      <c r="N65" s="49" t="s">
        <v>35</v>
      </c>
      <c r="O65" s="231">
        <v>2017</v>
      </c>
      <c r="P65" s="232" t="s">
        <v>36</v>
      </c>
      <c r="Q65" s="232" t="s">
        <v>36</v>
      </c>
      <c r="R65" s="180"/>
      <c r="S65" s="67"/>
      <c r="T65" s="53"/>
      <c r="U65" s="237" t="s">
        <v>37</v>
      </c>
      <c r="V65" s="210"/>
      <c r="W65" s="67"/>
    </row>
    <row r="66" s="158" customFormat="1" ht="20.1" customHeight="1" spans="1:23">
      <c r="A66" s="56">
        <v>62</v>
      </c>
      <c r="B66" s="55" t="s">
        <v>114</v>
      </c>
      <c r="C66" s="44" t="s">
        <v>28</v>
      </c>
      <c r="D66" s="45" t="e">
        <f ca="1">YEAR(TODAY())-MID(#REF!,7,4)</f>
        <v>#REF!</v>
      </c>
      <c r="E66" s="48" t="s">
        <v>29</v>
      </c>
      <c r="F66" s="49" t="s">
        <v>30</v>
      </c>
      <c r="G66" s="49" t="s">
        <v>115</v>
      </c>
      <c r="H66" s="56">
        <v>1</v>
      </c>
      <c r="I66" s="49" t="s">
        <v>32</v>
      </c>
      <c r="J66" s="228">
        <v>710</v>
      </c>
      <c r="K66" s="221">
        <v>100</v>
      </c>
      <c r="L66" s="44" t="s">
        <v>33</v>
      </c>
      <c r="M66" s="44" t="s">
        <v>116</v>
      </c>
      <c r="N66" s="233" t="s">
        <v>35</v>
      </c>
      <c r="O66" s="231">
        <v>2017</v>
      </c>
      <c r="P66" s="232" t="s">
        <v>36</v>
      </c>
      <c r="Q66" s="232" t="s">
        <v>36</v>
      </c>
      <c r="R66" s="180"/>
      <c r="S66" s="67"/>
      <c r="T66" s="245"/>
      <c r="U66" s="245"/>
      <c r="V66" s="237" t="s">
        <v>37</v>
      </c>
      <c r="W66" s="67"/>
    </row>
    <row r="67" s="158" customFormat="1" ht="20.1" customHeight="1" spans="1:23">
      <c r="A67" s="56">
        <v>63</v>
      </c>
      <c r="B67" s="55" t="s">
        <v>117</v>
      </c>
      <c r="C67" s="44" t="s">
        <v>28</v>
      </c>
      <c r="D67" s="45" t="e">
        <f ca="1">YEAR(TODAY())-MID(#REF!,7,4)</f>
        <v>#REF!</v>
      </c>
      <c r="E67" s="48" t="s">
        <v>29</v>
      </c>
      <c r="F67" s="45" t="s">
        <v>30</v>
      </c>
      <c r="G67" s="45" t="s">
        <v>31</v>
      </c>
      <c r="H67" s="56">
        <v>1</v>
      </c>
      <c r="I67" s="49" t="s">
        <v>32</v>
      </c>
      <c r="J67" s="228">
        <v>710</v>
      </c>
      <c r="K67" s="56">
        <v>200</v>
      </c>
      <c r="L67" s="44" t="s">
        <v>33</v>
      </c>
      <c r="M67" s="53" t="s">
        <v>116</v>
      </c>
      <c r="N67" s="233" t="s">
        <v>35</v>
      </c>
      <c r="O67" s="231">
        <v>2017</v>
      </c>
      <c r="P67" s="232" t="s">
        <v>36</v>
      </c>
      <c r="Q67" s="232" t="s">
        <v>36</v>
      </c>
      <c r="R67" s="180"/>
      <c r="S67" s="67"/>
      <c r="T67" s="53"/>
      <c r="U67" s="237" t="s">
        <v>37</v>
      </c>
      <c r="V67" s="210"/>
      <c r="W67" s="67"/>
    </row>
    <row r="68" s="158" customFormat="1" ht="20.1" customHeight="1" spans="1:23">
      <c r="A68" s="56">
        <v>64</v>
      </c>
      <c r="B68" s="55" t="s">
        <v>118</v>
      </c>
      <c r="C68" s="44" t="s">
        <v>28</v>
      </c>
      <c r="D68" s="45" t="e">
        <f ca="1">YEAR(TODAY())-MID(#REF!,7,4)</f>
        <v>#REF!</v>
      </c>
      <c r="E68" s="48" t="s">
        <v>29</v>
      </c>
      <c r="F68" s="45" t="s">
        <v>30</v>
      </c>
      <c r="G68" s="45" t="s">
        <v>41</v>
      </c>
      <c r="H68" s="56">
        <v>1</v>
      </c>
      <c r="I68" s="49" t="s">
        <v>32</v>
      </c>
      <c r="J68" s="228">
        <v>710</v>
      </c>
      <c r="K68" s="56">
        <v>200</v>
      </c>
      <c r="L68" s="44" t="s">
        <v>33</v>
      </c>
      <c r="M68" s="53" t="s">
        <v>116</v>
      </c>
      <c r="N68" s="233" t="s">
        <v>35</v>
      </c>
      <c r="O68" s="231">
        <v>2017</v>
      </c>
      <c r="P68" s="232" t="s">
        <v>36</v>
      </c>
      <c r="Q68" s="232" t="s">
        <v>36</v>
      </c>
      <c r="R68" s="180"/>
      <c r="S68" s="67"/>
      <c r="T68" s="53"/>
      <c r="U68" s="237" t="s">
        <v>37</v>
      </c>
      <c r="V68" s="210"/>
      <c r="W68" s="67"/>
    </row>
    <row r="69" s="158" customFormat="1" ht="20.1" customHeight="1" spans="1:23">
      <c r="A69" s="56">
        <v>65</v>
      </c>
      <c r="B69" s="55" t="s">
        <v>119</v>
      </c>
      <c r="C69" s="44" t="s">
        <v>28</v>
      </c>
      <c r="D69" s="45" t="e">
        <f ca="1">YEAR(TODAY())-MID(#REF!,7,4)</f>
        <v>#REF!</v>
      </c>
      <c r="E69" s="48" t="s">
        <v>29</v>
      </c>
      <c r="F69" s="45" t="s">
        <v>47</v>
      </c>
      <c r="G69" s="45" t="s">
        <v>44</v>
      </c>
      <c r="H69" s="56">
        <v>1</v>
      </c>
      <c r="I69" s="49" t="s">
        <v>32</v>
      </c>
      <c r="J69" s="228">
        <v>710</v>
      </c>
      <c r="K69" s="221">
        <v>100</v>
      </c>
      <c r="L69" s="44" t="s">
        <v>33</v>
      </c>
      <c r="M69" s="53" t="s">
        <v>116</v>
      </c>
      <c r="N69" s="233" t="s">
        <v>35</v>
      </c>
      <c r="O69" s="231">
        <v>2017</v>
      </c>
      <c r="P69" s="232" t="s">
        <v>36</v>
      </c>
      <c r="Q69" s="232" t="s">
        <v>36</v>
      </c>
      <c r="R69" s="180"/>
      <c r="S69" s="67"/>
      <c r="T69" s="53"/>
      <c r="U69" s="53"/>
      <c r="V69" s="237" t="s">
        <v>37</v>
      </c>
      <c r="W69" s="67"/>
    </row>
    <row r="70" s="158" customFormat="1" ht="20.1" customHeight="1" spans="1:23">
      <c r="A70" s="56">
        <v>66</v>
      </c>
      <c r="B70" s="55" t="s">
        <v>120</v>
      </c>
      <c r="C70" s="44" t="s">
        <v>28</v>
      </c>
      <c r="D70" s="45" t="e">
        <f ca="1">YEAR(TODAY())-MID(#REF!,7,4)</f>
        <v>#REF!</v>
      </c>
      <c r="E70" s="48" t="s">
        <v>29</v>
      </c>
      <c r="F70" s="49" t="s">
        <v>43</v>
      </c>
      <c r="G70" s="49" t="s">
        <v>31</v>
      </c>
      <c r="H70" s="56">
        <v>1</v>
      </c>
      <c r="I70" s="49" t="s">
        <v>32</v>
      </c>
      <c r="J70" s="228">
        <v>710</v>
      </c>
      <c r="K70" s="56">
        <v>200</v>
      </c>
      <c r="L70" s="44" t="s">
        <v>33</v>
      </c>
      <c r="M70" s="44" t="s">
        <v>116</v>
      </c>
      <c r="N70" s="233" t="s">
        <v>35</v>
      </c>
      <c r="O70" s="231">
        <v>2017</v>
      </c>
      <c r="P70" s="232" t="s">
        <v>36</v>
      </c>
      <c r="Q70" s="232" t="s">
        <v>36</v>
      </c>
      <c r="R70" s="180"/>
      <c r="S70" s="67"/>
      <c r="T70" s="245"/>
      <c r="U70" s="237" t="s">
        <v>37</v>
      </c>
      <c r="V70" s="210"/>
      <c r="W70" s="67"/>
    </row>
    <row r="71" s="158" customFormat="1" ht="20.1" customHeight="1" spans="1:23">
      <c r="A71" s="56">
        <v>67</v>
      </c>
      <c r="B71" s="55" t="s">
        <v>121</v>
      </c>
      <c r="C71" s="44" t="s">
        <v>28</v>
      </c>
      <c r="D71" s="45" t="e">
        <f ca="1">YEAR(TODAY())-MID(#REF!,7,4)</f>
        <v>#REF!</v>
      </c>
      <c r="E71" s="48" t="s">
        <v>29</v>
      </c>
      <c r="F71" s="45" t="s">
        <v>30</v>
      </c>
      <c r="G71" s="45" t="s">
        <v>80</v>
      </c>
      <c r="H71" s="56">
        <v>1</v>
      </c>
      <c r="I71" s="49" t="s">
        <v>32</v>
      </c>
      <c r="J71" s="228">
        <v>710</v>
      </c>
      <c r="K71" s="56">
        <v>200</v>
      </c>
      <c r="L71" s="44" t="s">
        <v>33</v>
      </c>
      <c r="M71" s="53" t="s">
        <v>116</v>
      </c>
      <c r="N71" s="49" t="s">
        <v>35</v>
      </c>
      <c r="O71" s="231">
        <v>2017</v>
      </c>
      <c r="P71" s="232" t="s">
        <v>36</v>
      </c>
      <c r="Q71" s="232" t="s">
        <v>36</v>
      </c>
      <c r="R71" s="180"/>
      <c r="S71" s="67"/>
      <c r="T71" s="53"/>
      <c r="U71" s="237" t="s">
        <v>37</v>
      </c>
      <c r="V71" s="210"/>
      <c r="W71" s="67"/>
    </row>
    <row r="72" s="158" customFormat="1" ht="20.1" customHeight="1" spans="1:23">
      <c r="A72" s="56">
        <v>68</v>
      </c>
      <c r="B72" s="55" t="s">
        <v>122</v>
      </c>
      <c r="C72" s="44" t="s">
        <v>28</v>
      </c>
      <c r="D72" s="45" t="e">
        <f ca="1">YEAR(TODAY())-MID(#REF!,7,4)</f>
        <v>#REF!</v>
      </c>
      <c r="E72" s="48" t="s">
        <v>29</v>
      </c>
      <c r="F72" s="45" t="s">
        <v>30</v>
      </c>
      <c r="G72" s="45" t="s">
        <v>44</v>
      </c>
      <c r="H72" s="56">
        <v>1</v>
      </c>
      <c r="I72" s="49" t="s">
        <v>32</v>
      </c>
      <c r="J72" s="228">
        <v>710</v>
      </c>
      <c r="K72" s="56">
        <v>200</v>
      </c>
      <c r="L72" s="44" t="s">
        <v>33</v>
      </c>
      <c r="M72" s="44" t="s">
        <v>116</v>
      </c>
      <c r="N72" s="49" t="s">
        <v>35</v>
      </c>
      <c r="O72" s="231">
        <v>2017</v>
      </c>
      <c r="P72" s="232" t="s">
        <v>36</v>
      </c>
      <c r="Q72" s="232" t="s">
        <v>36</v>
      </c>
      <c r="R72" s="180"/>
      <c r="S72" s="67"/>
      <c r="T72" s="53"/>
      <c r="U72" s="237" t="s">
        <v>37</v>
      </c>
      <c r="V72" s="210"/>
      <c r="W72" s="67"/>
    </row>
    <row r="73" s="158" customFormat="1" ht="20.1" customHeight="1" spans="1:23">
      <c r="A73" s="56">
        <v>69</v>
      </c>
      <c r="B73" s="55" t="s">
        <v>123</v>
      </c>
      <c r="C73" s="44" t="s">
        <v>28</v>
      </c>
      <c r="D73" s="45" t="e">
        <f ca="1">YEAR(TODAY())-MID(#REF!,7,4)</f>
        <v>#REF!</v>
      </c>
      <c r="E73" s="48" t="s">
        <v>29</v>
      </c>
      <c r="F73" s="45" t="s">
        <v>64</v>
      </c>
      <c r="G73" s="45" t="s">
        <v>31</v>
      </c>
      <c r="H73" s="56">
        <v>1</v>
      </c>
      <c r="I73" s="49" t="s">
        <v>32</v>
      </c>
      <c r="J73" s="228">
        <v>710</v>
      </c>
      <c r="K73" s="56">
        <v>200</v>
      </c>
      <c r="L73" s="44" t="s">
        <v>33</v>
      </c>
      <c r="M73" s="53" t="s">
        <v>116</v>
      </c>
      <c r="N73" s="49" t="s">
        <v>36</v>
      </c>
      <c r="O73" s="231"/>
      <c r="P73" s="232" t="s">
        <v>36</v>
      </c>
      <c r="Q73" s="232" t="s">
        <v>36</v>
      </c>
      <c r="R73" s="180"/>
      <c r="S73" s="67"/>
      <c r="T73" s="53"/>
      <c r="U73" s="237" t="s">
        <v>37</v>
      </c>
      <c r="V73" s="210"/>
      <c r="W73" s="67"/>
    </row>
    <row r="74" s="158" customFormat="1" ht="20.1" customHeight="1" spans="1:23">
      <c r="A74" s="56">
        <v>70</v>
      </c>
      <c r="B74" s="55" t="s">
        <v>124</v>
      </c>
      <c r="C74" s="44" t="s">
        <v>28</v>
      </c>
      <c r="D74" s="45" t="e">
        <f ca="1">YEAR(TODAY())-MID(#REF!,7,4)</f>
        <v>#REF!</v>
      </c>
      <c r="E74" s="48" t="s">
        <v>29</v>
      </c>
      <c r="F74" s="45"/>
      <c r="G74" s="45"/>
      <c r="H74" s="56">
        <v>1</v>
      </c>
      <c r="I74" s="49" t="s">
        <v>32</v>
      </c>
      <c r="J74" s="228">
        <v>710</v>
      </c>
      <c r="K74" s="56">
        <v>200</v>
      </c>
      <c r="L74" s="44" t="s">
        <v>33</v>
      </c>
      <c r="M74" s="53" t="s">
        <v>125</v>
      </c>
      <c r="N74" s="49" t="s">
        <v>35</v>
      </c>
      <c r="O74" s="231">
        <v>2017</v>
      </c>
      <c r="P74" s="232" t="s">
        <v>36</v>
      </c>
      <c r="Q74" s="232" t="s">
        <v>36</v>
      </c>
      <c r="R74" s="180"/>
      <c r="S74" s="67"/>
      <c r="T74" s="53"/>
      <c r="U74" s="237" t="s">
        <v>37</v>
      </c>
      <c r="V74" s="237"/>
      <c r="W74" s="67"/>
    </row>
    <row r="75" s="158" customFormat="1" ht="20.1" customHeight="1" spans="1:23">
      <c r="A75" s="56">
        <v>71</v>
      </c>
      <c r="B75" s="55" t="s">
        <v>126</v>
      </c>
      <c r="C75" s="44" t="s">
        <v>28</v>
      </c>
      <c r="D75" s="45" t="e">
        <f ca="1">YEAR(TODAY())-MID(#REF!,7,4)</f>
        <v>#REF!</v>
      </c>
      <c r="E75" s="48" t="s">
        <v>29</v>
      </c>
      <c r="F75" s="45"/>
      <c r="G75" s="45"/>
      <c r="H75" s="56">
        <v>1</v>
      </c>
      <c r="I75" s="49" t="s">
        <v>32</v>
      </c>
      <c r="J75" s="228">
        <v>710</v>
      </c>
      <c r="K75" s="221">
        <v>100</v>
      </c>
      <c r="L75" s="44" t="s">
        <v>33</v>
      </c>
      <c r="M75" s="53" t="s">
        <v>125</v>
      </c>
      <c r="N75" s="49" t="s">
        <v>35</v>
      </c>
      <c r="O75" s="231">
        <v>2016</v>
      </c>
      <c r="P75" s="232" t="s">
        <v>36</v>
      </c>
      <c r="Q75" s="232" t="s">
        <v>36</v>
      </c>
      <c r="R75" s="180"/>
      <c r="S75" s="67"/>
      <c r="T75" s="53"/>
      <c r="U75" s="237"/>
      <c r="V75" s="237" t="s">
        <v>37</v>
      </c>
      <c r="W75" s="67"/>
    </row>
    <row r="76" s="158" customFormat="1" ht="20.1" customHeight="1" spans="1:23">
      <c r="A76" s="56">
        <v>72</v>
      </c>
      <c r="B76" s="55" t="s">
        <v>127</v>
      </c>
      <c r="C76" s="44" t="s">
        <v>28</v>
      </c>
      <c r="D76" s="45" t="e">
        <f ca="1">YEAR(TODAY())-MID(#REF!,7,4)</f>
        <v>#REF!</v>
      </c>
      <c r="E76" s="48" t="s">
        <v>29</v>
      </c>
      <c r="F76" s="45" t="s">
        <v>30</v>
      </c>
      <c r="G76" s="45" t="s">
        <v>31</v>
      </c>
      <c r="H76" s="56">
        <v>1</v>
      </c>
      <c r="I76" s="49" t="s">
        <v>32</v>
      </c>
      <c r="J76" s="228">
        <v>710</v>
      </c>
      <c r="K76" s="221">
        <v>100</v>
      </c>
      <c r="L76" s="44" t="s">
        <v>33</v>
      </c>
      <c r="M76" s="53" t="s">
        <v>125</v>
      </c>
      <c r="N76" s="49" t="s">
        <v>35</v>
      </c>
      <c r="O76" s="231">
        <v>2016</v>
      </c>
      <c r="P76" s="232" t="s">
        <v>36</v>
      </c>
      <c r="Q76" s="232" t="s">
        <v>36</v>
      </c>
      <c r="R76" s="180"/>
      <c r="S76" s="67"/>
      <c r="T76" s="53"/>
      <c r="U76" s="237"/>
      <c r="V76" s="237" t="s">
        <v>37</v>
      </c>
      <c r="W76" s="67"/>
    </row>
    <row r="77" s="158" customFormat="1" ht="20.1" customHeight="1" spans="1:23">
      <c r="A77" s="56">
        <v>73</v>
      </c>
      <c r="B77" s="55" t="s">
        <v>128</v>
      </c>
      <c r="C77" s="44" t="s">
        <v>28</v>
      </c>
      <c r="D77" s="45" t="e">
        <f ca="1">YEAR(TODAY())-MID(#REF!,7,4)</f>
        <v>#REF!</v>
      </c>
      <c r="E77" s="48" t="s">
        <v>29</v>
      </c>
      <c r="F77" s="45" t="s">
        <v>64</v>
      </c>
      <c r="G77" s="45" t="s">
        <v>80</v>
      </c>
      <c r="H77" s="56">
        <v>1</v>
      </c>
      <c r="I77" s="49" t="s">
        <v>32</v>
      </c>
      <c r="J77" s="228">
        <v>710</v>
      </c>
      <c r="K77" s="221">
        <v>100</v>
      </c>
      <c r="L77" s="44" t="s">
        <v>33</v>
      </c>
      <c r="M77" s="53" t="s">
        <v>125</v>
      </c>
      <c r="N77" s="49" t="s">
        <v>35</v>
      </c>
      <c r="O77" s="231">
        <v>2016</v>
      </c>
      <c r="P77" s="232" t="s">
        <v>36</v>
      </c>
      <c r="Q77" s="232" t="s">
        <v>36</v>
      </c>
      <c r="R77" s="180"/>
      <c r="S77" s="67"/>
      <c r="T77" s="53"/>
      <c r="U77" s="237"/>
      <c r="V77" s="237" t="s">
        <v>37</v>
      </c>
      <c r="W77" s="67"/>
    </row>
    <row r="78" s="158" customFormat="1" ht="20.1" customHeight="1" spans="1:23">
      <c r="A78" s="56">
        <v>74</v>
      </c>
      <c r="B78" s="55" t="s">
        <v>129</v>
      </c>
      <c r="C78" s="44" t="s">
        <v>28</v>
      </c>
      <c r="D78" s="45" t="e">
        <f ca="1">YEAR(TODAY())-MID(#REF!,7,4)</f>
        <v>#REF!</v>
      </c>
      <c r="E78" s="48" t="s">
        <v>29</v>
      </c>
      <c r="F78" s="45"/>
      <c r="G78" s="45"/>
      <c r="H78" s="56">
        <v>1</v>
      </c>
      <c r="I78" s="49" t="s">
        <v>32</v>
      </c>
      <c r="J78" s="228">
        <v>710</v>
      </c>
      <c r="K78" s="221">
        <v>300</v>
      </c>
      <c r="L78" s="44" t="s">
        <v>33</v>
      </c>
      <c r="M78" s="53" t="s">
        <v>125</v>
      </c>
      <c r="N78" s="49" t="s">
        <v>35</v>
      </c>
      <c r="O78" s="231">
        <v>2016</v>
      </c>
      <c r="P78" s="232" t="s">
        <v>36</v>
      </c>
      <c r="Q78" s="232" t="s">
        <v>36</v>
      </c>
      <c r="R78" s="180"/>
      <c r="S78" s="67"/>
      <c r="T78" s="237" t="s">
        <v>37</v>
      </c>
      <c r="U78" s="237"/>
      <c r="V78" s="67"/>
      <c r="W78" s="67"/>
    </row>
    <row r="79" s="158" customFormat="1" ht="20.1" customHeight="1" spans="1:23">
      <c r="A79" s="56">
        <v>75</v>
      </c>
      <c r="B79" s="55" t="s">
        <v>130</v>
      </c>
      <c r="C79" s="44" t="s">
        <v>28</v>
      </c>
      <c r="D79" s="45" t="e">
        <f ca="1">YEAR(TODAY())-MID(#REF!,7,4)</f>
        <v>#REF!</v>
      </c>
      <c r="E79" s="48" t="s">
        <v>29</v>
      </c>
      <c r="F79" s="45" t="s">
        <v>30</v>
      </c>
      <c r="G79" s="45" t="s">
        <v>31</v>
      </c>
      <c r="H79" s="56">
        <v>1</v>
      </c>
      <c r="I79" s="49" t="s">
        <v>32</v>
      </c>
      <c r="J79" s="228">
        <v>710</v>
      </c>
      <c r="K79" s="221">
        <v>100</v>
      </c>
      <c r="L79" s="44" t="s">
        <v>33</v>
      </c>
      <c r="M79" s="53" t="s">
        <v>125</v>
      </c>
      <c r="N79" s="49" t="s">
        <v>35</v>
      </c>
      <c r="O79" s="231">
        <v>2016</v>
      </c>
      <c r="P79" s="232" t="s">
        <v>36</v>
      </c>
      <c r="Q79" s="232" t="s">
        <v>36</v>
      </c>
      <c r="R79" s="180"/>
      <c r="S79" s="67"/>
      <c r="T79" s="53"/>
      <c r="U79" s="237"/>
      <c r="V79" s="237" t="s">
        <v>37</v>
      </c>
      <c r="W79" s="67"/>
    </row>
    <row r="80" s="158" customFormat="1" ht="20.1" customHeight="1" spans="1:23">
      <c r="A80" s="56">
        <v>76</v>
      </c>
      <c r="B80" s="55" t="s">
        <v>131</v>
      </c>
      <c r="C80" s="44" t="s">
        <v>28</v>
      </c>
      <c r="D80" s="45" t="e">
        <f ca="1">YEAR(TODAY())-MID(#REF!,7,4)</f>
        <v>#REF!</v>
      </c>
      <c r="E80" s="48" t="s">
        <v>29</v>
      </c>
      <c r="F80" s="45"/>
      <c r="G80" s="45"/>
      <c r="H80" s="56">
        <v>1</v>
      </c>
      <c r="I80" s="49" t="s">
        <v>32</v>
      </c>
      <c r="J80" s="228">
        <v>710</v>
      </c>
      <c r="K80" s="221">
        <v>100</v>
      </c>
      <c r="L80" s="44" t="s">
        <v>33</v>
      </c>
      <c r="M80" s="53" t="s">
        <v>125</v>
      </c>
      <c r="N80" s="49" t="s">
        <v>36</v>
      </c>
      <c r="O80" s="231">
        <v>2016</v>
      </c>
      <c r="P80" s="232" t="s">
        <v>36</v>
      </c>
      <c r="Q80" s="232" t="s">
        <v>36</v>
      </c>
      <c r="R80" s="180"/>
      <c r="S80" s="67"/>
      <c r="T80" s="53"/>
      <c r="U80" s="237"/>
      <c r="V80" s="237" t="s">
        <v>37</v>
      </c>
      <c r="W80" s="67"/>
    </row>
    <row r="81" s="158" customFormat="1" ht="20.1" customHeight="1" spans="1:23">
      <c r="A81" s="56">
        <v>77</v>
      </c>
      <c r="B81" s="55" t="s">
        <v>132</v>
      </c>
      <c r="C81" s="44" t="s">
        <v>28</v>
      </c>
      <c r="D81" s="45" t="e">
        <f ca="1">YEAR(TODAY())-MID(#REF!,7,4)</f>
        <v>#REF!</v>
      </c>
      <c r="E81" s="48" t="s">
        <v>29</v>
      </c>
      <c r="F81" s="45" t="s">
        <v>64</v>
      </c>
      <c r="G81" s="45" t="s">
        <v>31</v>
      </c>
      <c r="H81" s="56">
        <v>1</v>
      </c>
      <c r="I81" s="49" t="s">
        <v>32</v>
      </c>
      <c r="J81" s="228">
        <v>710</v>
      </c>
      <c r="K81" s="56">
        <v>200</v>
      </c>
      <c r="L81" s="44" t="s">
        <v>33</v>
      </c>
      <c r="M81" s="53" t="s">
        <v>125</v>
      </c>
      <c r="N81" s="49" t="s">
        <v>35</v>
      </c>
      <c r="O81" s="231">
        <v>2017</v>
      </c>
      <c r="P81" s="232" t="s">
        <v>36</v>
      </c>
      <c r="Q81" s="232" t="s">
        <v>36</v>
      </c>
      <c r="R81" s="180"/>
      <c r="S81" s="67"/>
      <c r="T81" s="53"/>
      <c r="U81" s="237" t="s">
        <v>37</v>
      </c>
      <c r="V81" s="237"/>
      <c r="W81" s="67"/>
    </row>
    <row r="82" s="158" customFormat="1" ht="20.1" customHeight="1" spans="1:23">
      <c r="A82" s="56">
        <v>78</v>
      </c>
      <c r="B82" s="55" t="s">
        <v>133</v>
      </c>
      <c r="C82" s="44" t="s">
        <v>28</v>
      </c>
      <c r="D82" s="45" t="e">
        <f ca="1">YEAR(TODAY())-MID(#REF!,7,4)</f>
        <v>#REF!</v>
      </c>
      <c r="E82" s="48" t="s">
        <v>29</v>
      </c>
      <c r="F82" s="45"/>
      <c r="G82" s="45"/>
      <c r="H82" s="56">
        <v>1</v>
      </c>
      <c r="I82" s="49" t="s">
        <v>32</v>
      </c>
      <c r="J82" s="228">
        <v>710</v>
      </c>
      <c r="K82" s="221">
        <v>100</v>
      </c>
      <c r="L82" s="44" t="s">
        <v>33</v>
      </c>
      <c r="M82" s="53" t="s">
        <v>125</v>
      </c>
      <c r="N82" s="49" t="s">
        <v>35</v>
      </c>
      <c r="O82" s="231">
        <v>2016</v>
      </c>
      <c r="P82" s="232" t="s">
        <v>36</v>
      </c>
      <c r="Q82" s="232" t="s">
        <v>36</v>
      </c>
      <c r="R82" s="180"/>
      <c r="S82" s="67"/>
      <c r="T82" s="53"/>
      <c r="U82" s="237"/>
      <c r="V82" s="237" t="s">
        <v>37</v>
      </c>
      <c r="W82" s="67"/>
    </row>
    <row r="83" s="158" customFormat="1" ht="20.1" customHeight="1" spans="1:23">
      <c r="A83" s="56">
        <v>79</v>
      </c>
      <c r="B83" s="55" t="s">
        <v>134</v>
      </c>
      <c r="C83" s="44" t="s">
        <v>28</v>
      </c>
      <c r="D83" s="45" t="e">
        <f ca="1">YEAR(TODAY())-MID(#REF!,7,4)</f>
        <v>#REF!</v>
      </c>
      <c r="E83" s="48" t="s">
        <v>29</v>
      </c>
      <c r="F83" s="45"/>
      <c r="G83" s="45"/>
      <c r="H83" s="56">
        <v>1</v>
      </c>
      <c r="I83" s="49" t="s">
        <v>32</v>
      </c>
      <c r="J83" s="228">
        <v>710</v>
      </c>
      <c r="K83" s="56">
        <v>200</v>
      </c>
      <c r="L83" s="44" t="s">
        <v>33</v>
      </c>
      <c r="M83" s="44" t="s">
        <v>135</v>
      </c>
      <c r="N83" s="233" t="s">
        <v>35</v>
      </c>
      <c r="O83" s="231">
        <v>2017</v>
      </c>
      <c r="P83" s="232" t="s">
        <v>36</v>
      </c>
      <c r="Q83" s="232" t="s">
        <v>36</v>
      </c>
      <c r="R83" s="180"/>
      <c r="S83" s="67"/>
      <c r="T83" s="53"/>
      <c r="U83" s="237" t="s">
        <v>37</v>
      </c>
      <c r="V83" s="210"/>
      <c r="W83" s="67"/>
    </row>
    <row r="84" s="158" customFormat="1" ht="20.1" customHeight="1" spans="1:23">
      <c r="A84" s="56">
        <v>80</v>
      </c>
      <c r="B84" s="55" t="s">
        <v>136</v>
      </c>
      <c r="C84" s="44" t="s">
        <v>28</v>
      </c>
      <c r="D84" s="45" t="e">
        <f ca="1">YEAR(TODAY())-MID(#REF!,7,4)</f>
        <v>#REF!</v>
      </c>
      <c r="E84" s="48" t="s">
        <v>29</v>
      </c>
      <c r="F84" s="45"/>
      <c r="G84" s="45"/>
      <c r="H84" s="56">
        <v>1</v>
      </c>
      <c r="I84" s="49" t="s">
        <v>32</v>
      </c>
      <c r="J84" s="228">
        <v>710</v>
      </c>
      <c r="K84" s="221">
        <v>100</v>
      </c>
      <c r="L84" s="44" t="s">
        <v>33</v>
      </c>
      <c r="M84" s="44" t="s">
        <v>135</v>
      </c>
      <c r="N84" s="233" t="s">
        <v>35</v>
      </c>
      <c r="O84" s="231">
        <v>2017</v>
      </c>
      <c r="P84" s="232" t="s">
        <v>36</v>
      </c>
      <c r="Q84" s="232" t="s">
        <v>36</v>
      </c>
      <c r="R84" s="180"/>
      <c r="S84" s="67"/>
      <c r="T84" s="53"/>
      <c r="U84" s="53"/>
      <c r="V84" s="237" t="s">
        <v>37</v>
      </c>
      <c r="W84" s="67"/>
    </row>
    <row r="85" s="158" customFormat="1" ht="20.1" customHeight="1" spans="1:23">
      <c r="A85" s="56">
        <v>81</v>
      </c>
      <c r="B85" s="55" t="s">
        <v>137</v>
      </c>
      <c r="C85" s="44" t="s">
        <v>28</v>
      </c>
      <c r="D85" s="45" t="e">
        <f ca="1">YEAR(TODAY())-MID(#REF!,7,4)</f>
        <v>#REF!</v>
      </c>
      <c r="E85" s="48" t="s">
        <v>29</v>
      </c>
      <c r="F85" s="49"/>
      <c r="G85" s="49"/>
      <c r="H85" s="56">
        <v>1</v>
      </c>
      <c r="I85" s="49" t="s">
        <v>32</v>
      </c>
      <c r="J85" s="228">
        <v>710</v>
      </c>
      <c r="K85" s="221">
        <v>100</v>
      </c>
      <c r="L85" s="44" t="s">
        <v>33</v>
      </c>
      <c r="M85" s="44" t="s">
        <v>135</v>
      </c>
      <c r="N85" s="233" t="s">
        <v>36</v>
      </c>
      <c r="O85" s="231"/>
      <c r="P85" s="232" t="s">
        <v>36</v>
      </c>
      <c r="Q85" s="232" t="s">
        <v>36</v>
      </c>
      <c r="R85" s="180"/>
      <c r="S85" s="67"/>
      <c r="T85" s="245"/>
      <c r="U85" s="245"/>
      <c r="V85" s="237" t="s">
        <v>37</v>
      </c>
      <c r="W85" s="67"/>
    </row>
    <row r="86" s="158" customFormat="1" ht="20.1" customHeight="1" spans="1:23">
      <c r="A86" s="56">
        <v>82</v>
      </c>
      <c r="B86" s="55" t="s">
        <v>138</v>
      </c>
      <c r="C86" s="44" t="s">
        <v>28</v>
      </c>
      <c r="D86" s="45" t="e">
        <f ca="1">YEAR(TODAY())-MID(#REF!,7,4)</f>
        <v>#REF!</v>
      </c>
      <c r="E86" s="48" t="s">
        <v>29</v>
      </c>
      <c r="F86" s="49" t="s">
        <v>30</v>
      </c>
      <c r="G86" s="49" t="s">
        <v>41</v>
      </c>
      <c r="H86" s="56">
        <v>1</v>
      </c>
      <c r="I86" s="49" t="s">
        <v>32</v>
      </c>
      <c r="J86" s="228">
        <v>710</v>
      </c>
      <c r="K86" s="56">
        <v>200</v>
      </c>
      <c r="L86" s="44" t="s">
        <v>33</v>
      </c>
      <c r="M86" s="44" t="s">
        <v>135</v>
      </c>
      <c r="N86" s="233" t="s">
        <v>35</v>
      </c>
      <c r="O86" s="231">
        <v>2017</v>
      </c>
      <c r="P86" s="232" t="s">
        <v>36</v>
      </c>
      <c r="Q86" s="232" t="s">
        <v>36</v>
      </c>
      <c r="R86" s="180"/>
      <c r="S86" s="67"/>
      <c r="T86" s="245"/>
      <c r="U86" s="237" t="s">
        <v>37</v>
      </c>
      <c r="V86" s="210"/>
      <c r="W86" s="67"/>
    </row>
    <row r="87" s="158" customFormat="1" ht="20.1" customHeight="1" spans="1:23">
      <c r="A87" s="56">
        <v>83</v>
      </c>
      <c r="B87" s="55" t="s">
        <v>139</v>
      </c>
      <c r="C87" s="44" t="s">
        <v>28</v>
      </c>
      <c r="D87" s="45" t="e">
        <f ca="1">YEAR(TODAY())-MID(#REF!,7,4)</f>
        <v>#REF!</v>
      </c>
      <c r="E87" s="48" t="s">
        <v>29</v>
      </c>
      <c r="F87" s="45"/>
      <c r="G87" s="45"/>
      <c r="H87" s="56">
        <v>1</v>
      </c>
      <c r="I87" s="49" t="s">
        <v>32</v>
      </c>
      <c r="J87" s="228">
        <v>710</v>
      </c>
      <c r="K87" s="221">
        <v>100</v>
      </c>
      <c r="L87" s="44" t="s">
        <v>33</v>
      </c>
      <c r="M87" s="44" t="s">
        <v>135</v>
      </c>
      <c r="N87" s="233" t="s">
        <v>35</v>
      </c>
      <c r="O87" s="231">
        <v>2017</v>
      </c>
      <c r="P87" s="232" t="s">
        <v>36</v>
      </c>
      <c r="Q87" s="232" t="s">
        <v>36</v>
      </c>
      <c r="R87" s="180"/>
      <c r="S87" s="67"/>
      <c r="T87" s="53"/>
      <c r="U87" s="53"/>
      <c r="V87" s="237" t="s">
        <v>37</v>
      </c>
      <c r="W87" s="67"/>
    </row>
    <row r="88" s="158" customFormat="1" ht="20.1" customHeight="1" spans="1:23">
      <c r="A88" s="56">
        <v>84</v>
      </c>
      <c r="B88" s="55" t="s">
        <v>140</v>
      </c>
      <c r="C88" s="44" t="s">
        <v>28</v>
      </c>
      <c r="D88" s="45" t="e">
        <f ca="1">YEAR(TODAY())-MID(#REF!,7,4)</f>
        <v>#REF!</v>
      </c>
      <c r="E88" s="48" t="s">
        <v>29</v>
      </c>
      <c r="F88" s="45"/>
      <c r="G88" s="45"/>
      <c r="H88" s="56">
        <v>1</v>
      </c>
      <c r="I88" s="49" t="s">
        <v>32</v>
      </c>
      <c r="J88" s="228">
        <v>710</v>
      </c>
      <c r="K88" s="56">
        <v>200</v>
      </c>
      <c r="L88" s="44" t="s">
        <v>33</v>
      </c>
      <c r="M88" s="53" t="s">
        <v>135</v>
      </c>
      <c r="N88" s="49" t="s">
        <v>36</v>
      </c>
      <c r="O88" s="231"/>
      <c r="P88" s="232" t="s">
        <v>36</v>
      </c>
      <c r="Q88" s="232" t="s">
        <v>36</v>
      </c>
      <c r="R88" s="180"/>
      <c r="S88" s="67"/>
      <c r="T88" s="53"/>
      <c r="U88" s="237" t="s">
        <v>37</v>
      </c>
      <c r="V88" s="210"/>
      <c r="W88" s="67"/>
    </row>
    <row r="89" s="158" customFormat="1" ht="20.1" customHeight="1" spans="1:23">
      <c r="A89" s="56">
        <v>85</v>
      </c>
      <c r="B89" s="55" t="s">
        <v>141</v>
      </c>
      <c r="C89" s="44" t="s">
        <v>28</v>
      </c>
      <c r="D89" s="45" t="e">
        <f ca="1">YEAR(TODAY())-MID(#REF!,7,4)</f>
        <v>#REF!</v>
      </c>
      <c r="E89" s="48" t="s">
        <v>29</v>
      </c>
      <c r="F89" s="45"/>
      <c r="G89" s="45"/>
      <c r="H89" s="56">
        <v>1</v>
      </c>
      <c r="I89" s="49" t="s">
        <v>32</v>
      </c>
      <c r="J89" s="228">
        <v>710</v>
      </c>
      <c r="K89" s="56">
        <v>200</v>
      </c>
      <c r="L89" s="44" t="s">
        <v>33</v>
      </c>
      <c r="M89" s="53" t="s">
        <v>135</v>
      </c>
      <c r="N89" s="49" t="s">
        <v>35</v>
      </c>
      <c r="O89" s="231"/>
      <c r="P89" s="232" t="s">
        <v>36</v>
      </c>
      <c r="Q89" s="232" t="s">
        <v>36</v>
      </c>
      <c r="R89" s="180"/>
      <c r="S89" s="67"/>
      <c r="T89" s="53"/>
      <c r="U89" s="237" t="s">
        <v>37</v>
      </c>
      <c r="V89" s="237"/>
      <c r="W89" s="67"/>
    </row>
    <row r="90" s="158" customFormat="1" ht="20.1" customHeight="1" spans="1:23">
      <c r="A90" s="56">
        <v>86</v>
      </c>
      <c r="B90" s="55" t="s">
        <v>142</v>
      </c>
      <c r="C90" s="44" t="s">
        <v>28</v>
      </c>
      <c r="D90" s="45" t="e">
        <f ca="1">YEAR(TODAY())-MID(#REF!,7,4)</f>
        <v>#REF!</v>
      </c>
      <c r="E90" s="48" t="s">
        <v>29</v>
      </c>
      <c r="F90" s="248" t="s">
        <v>30</v>
      </c>
      <c r="G90" s="248" t="s">
        <v>41</v>
      </c>
      <c r="H90" s="56">
        <v>1</v>
      </c>
      <c r="I90" s="49" t="s">
        <v>32</v>
      </c>
      <c r="J90" s="228">
        <v>710</v>
      </c>
      <c r="K90" s="221">
        <v>100</v>
      </c>
      <c r="L90" s="44" t="s">
        <v>33</v>
      </c>
      <c r="M90" s="53" t="s">
        <v>143</v>
      </c>
      <c r="N90" s="233" t="s">
        <v>35</v>
      </c>
      <c r="O90" s="231">
        <v>2017</v>
      </c>
      <c r="P90" s="232" t="s">
        <v>36</v>
      </c>
      <c r="Q90" s="232" t="s">
        <v>36</v>
      </c>
      <c r="R90" s="180"/>
      <c r="S90" s="67"/>
      <c r="T90" s="67"/>
      <c r="U90" s="210"/>
      <c r="V90" s="237" t="s">
        <v>37</v>
      </c>
      <c r="W90" s="67"/>
    </row>
    <row r="91" s="158" customFormat="1" ht="20.1" customHeight="1" spans="1:23">
      <c r="A91" s="56">
        <v>87</v>
      </c>
      <c r="B91" s="55" t="s">
        <v>144</v>
      </c>
      <c r="C91" s="44" t="s">
        <v>28</v>
      </c>
      <c r="D91" s="45" t="e">
        <f ca="1">YEAR(TODAY())-MID(#REF!,7,4)</f>
        <v>#REF!</v>
      </c>
      <c r="E91" s="48" t="s">
        <v>29</v>
      </c>
      <c r="F91" s="49" t="s">
        <v>47</v>
      </c>
      <c r="G91" s="49" t="s">
        <v>71</v>
      </c>
      <c r="H91" s="56">
        <v>1</v>
      </c>
      <c r="I91" s="49" t="s">
        <v>32</v>
      </c>
      <c r="J91" s="228">
        <v>710</v>
      </c>
      <c r="K91" s="221">
        <v>300</v>
      </c>
      <c r="L91" s="44" t="s">
        <v>33</v>
      </c>
      <c r="M91" s="44" t="s">
        <v>143</v>
      </c>
      <c r="N91" s="233" t="s">
        <v>36</v>
      </c>
      <c r="O91" s="231"/>
      <c r="P91" s="232" t="s">
        <v>36</v>
      </c>
      <c r="Q91" s="232" t="s">
        <v>36</v>
      </c>
      <c r="R91" s="180"/>
      <c r="S91" s="67"/>
      <c r="T91" s="237" t="s">
        <v>37</v>
      </c>
      <c r="U91" s="245"/>
      <c r="V91" s="210"/>
      <c r="W91" s="67"/>
    </row>
    <row r="92" s="158" customFormat="1" ht="20.1" customHeight="1" spans="1:23">
      <c r="A92" s="56">
        <v>88</v>
      </c>
      <c r="B92" s="55" t="s">
        <v>145</v>
      </c>
      <c r="C92" s="44" t="s">
        <v>46</v>
      </c>
      <c r="D92" s="45" t="e">
        <f ca="1">YEAR(TODAY())-MID(#REF!,7,4)</f>
        <v>#REF!</v>
      </c>
      <c r="E92" s="48" t="s">
        <v>29</v>
      </c>
      <c r="F92" s="49"/>
      <c r="G92" s="248"/>
      <c r="H92" s="56">
        <v>1</v>
      </c>
      <c r="I92" s="49" t="s">
        <v>32</v>
      </c>
      <c r="J92" s="228">
        <v>710</v>
      </c>
      <c r="K92" s="56">
        <v>200</v>
      </c>
      <c r="L92" s="44" t="s">
        <v>33</v>
      </c>
      <c r="M92" s="44" t="s">
        <v>143</v>
      </c>
      <c r="N92" s="233" t="s">
        <v>36</v>
      </c>
      <c r="O92" s="231"/>
      <c r="P92" s="232" t="s">
        <v>36</v>
      </c>
      <c r="Q92" s="232" t="s">
        <v>36</v>
      </c>
      <c r="R92" s="180"/>
      <c r="S92" s="67"/>
      <c r="T92" s="245"/>
      <c r="U92" s="237" t="s">
        <v>37</v>
      </c>
      <c r="V92" s="237"/>
      <c r="W92" s="67"/>
    </row>
    <row r="93" s="158" customFormat="1" ht="20.1" customHeight="1" spans="1:23">
      <c r="A93" s="56">
        <v>89</v>
      </c>
      <c r="B93" s="55" t="s">
        <v>146</v>
      </c>
      <c r="C93" s="44" t="s">
        <v>28</v>
      </c>
      <c r="D93" s="45" t="e">
        <f ca="1">YEAR(TODAY())-MID(#REF!,7,4)</f>
        <v>#REF!</v>
      </c>
      <c r="E93" s="48" t="s">
        <v>29</v>
      </c>
      <c r="F93" s="45"/>
      <c r="G93" s="45"/>
      <c r="H93" s="56">
        <v>1</v>
      </c>
      <c r="I93" s="49" t="s">
        <v>32</v>
      </c>
      <c r="J93" s="228">
        <v>710</v>
      </c>
      <c r="K93" s="56">
        <v>200</v>
      </c>
      <c r="L93" s="44" t="s">
        <v>33</v>
      </c>
      <c r="M93" s="53" t="s">
        <v>143</v>
      </c>
      <c r="N93" s="49" t="s">
        <v>35</v>
      </c>
      <c r="O93" s="231">
        <v>2017</v>
      </c>
      <c r="P93" s="232" t="s">
        <v>36</v>
      </c>
      <c r="Q93" s="232" t="s">
        <v>36</v>
      </c>
      <c r="R93" s="180"/>
      <c r="S93" s="67"/>
      <c r="T93" s="53"/>
      <c r="U93" s="237" t="s">
        <v>37</v>
      </c>
      <c r="V93" s="210"/>
      <c r="W93" s="67"/>
    </row>
    <row r="94" s="158" customFormat="1" ht="20.1" customHeight="1" spans="1:23">
      <c r="A94" s="56">
        <v>90</v>
      </c>
      <c r="B94" s="55" t="s">
        <v>147</v>
      </c>
      <c r="C94" s="44" t="s">
        <v>28</v>
      </c>
      <c r="D94" s="45" t="e">
        <f ca="1">YEAR(TODAY())-MID(#REF!,7,4)</f>
        <v>#REF!</v>
      </c>
      <c r="E94" s="48" t="s">
        <v>29</v>
      </c>
      <c r="F94" s="45"/>
      <c r="G94" s="45"/>
      <c r="H94" s="56">
        <v>1</v>
      </c>
      <c r="I94" s="49" t="s">
        <v>32</v>
      </c>
      <c r="J94" s="228">
        <v>710</v>
      </c>
      <c r="K94" s="56">
        <v>200</v>
      </c>
      <c r="L94" s="44" t="s">
        <v>33</v>
      </c>
      <c r="M94" s="53" t="s">
        <v>143</v>
      </c>
      <c r="N94" s="49" t="s">
        <v>35</v>
      </c>
      <c r="O94" s="231">
        <v>2017</v>
      </c>
      <c r="P94" s="232" t="s">
        <v>36</v>
      </c>
      <c r="Q94" s="232" t="s">
        <v>36</v>
      </c>
      <c r="R94" s="180"/>
      <c r="S94" s="67"/>
      <c r="T94" s="53"/>
      <c r="U94" s="237" t="s">
        <v>37</v>
      </c>
      <c r="V94" s="210"/>
      <c r="W94" s="67"/>
    </row>
    <row r="95" s="158" customFormat="1" ht="20.1" customHeight="1" spans="1:23">
      <c r="A95" s="56">
        <v>91</v>
      </c>
      <c r="B95" s="55" t="s">
        <v>148</v>
      </c>
      <c r="C95" s="44" t="s">
        <v>28</v>
      </c>
      <c r="D95" s="45" t="e">
        <f ca="1">YEAR(TODAY())-MID(#REF!,7,4)</f>
        <v>#REF!</v>
      </c>
      <c r="E95" s="48" t="s">
        <v>29</v>
      </c>
      <c r="F95" s="45"/>
      <c r="G95" s="45"/>
      <c r="H95" s="56">
        <v>1</v>
      </c>
      <c r="I95" s="49" t="s">
        <v>32</v>
      </c>
      <c r="J95" s="228">
        <v>710</v>
      </c>
      <c r="K95" s="221">
        <v>100</v>
      </c>
      <c r="L95" s="44" t="s">
        <v>33</v>
      </c>
      <c r="M95" s="53" t="s">
        <v>143</v>
      </c>
      <c r="N95" s="49" t="s">
        <v>35</v>
      </c>
      <c r="O95" s="231">
        <v>2017</v>
      </c>
      <c r="P95" s="232" t="s">
        <v>36</v>
      </c>
      <c r="Q95" s="232" t="s">
        <v>36</v>
      </c>
      <c r="R95" s="180"/>
      <c r="S95" s="67"/>
      <c r="T95" s="53"/>
      <c r="U95" s="237"/>
      <c r="V95" s="237" t="s">
        <v>37</v>
      </c>
      <c r="W95" s="67"/>
    </row>
    <row r="96" s="158" customFormat="1" ht="20.1" customHeight="1" spans="1:23">
      <c r="A96" s="56">
        <v>92</v>
      </c>
      <c r="B96" s="55" t="s">
        <v>149</v>
      </c>
      <c r="C96" s="44" t="s">
        <v>28</v>
      </c>
      <c r="D96" s="45" t="e">
        <f ca="1">YEAR(TODAY())-MID(#REF!,7,4)</f>
        <v>#REF!</v>
      </c>
      <c r="E96" s="48" t="s">
        <v>29</v>
      </c>
      <c r="F96" s="45"/>
      <c r="G96" s="45"/>
      <c r="H96" s="56">
        <v>1</v>
      </c>
      <c r="I96" s="49" t="s">
        <v>32</v>
      </c>
      <c r="J96" s="228">
        <v>710</v>
      </c>
      <c r="K96" s="221">
        <v>100</v>
      </c>
      <c r="L96" s="44" t="s">
        <v>33</v>
      </c>
      <c r="M96" s="53" t="s">
        <v>109</v>
      </c>
      <c r="N96" s="49" t="s">
        <v>36</v>
      </c>
      <c r="O96" s="231"/>
      <c r="P96" s="232" t="s">
        <v>36</v>
      </c>
      <c r="Q96" s="232" t="s">
        <v>36</v>
      </c>
      <c r="R96" s="180"/>
      <c r="S96" s="67"/>
      <c r="T96" s="53"/>
      <c r="U96" s="237"/>
      <c r="V96" s="237" t="s">
        <v>37</v>
      </c>
      <c r="W96" s="67"/>
    </row>
    <row r="97" s="158" customFormat="1" ht="20.1" customHeight="1" spans="1:23">
      <c r="A97" s="56">
        <v>93</v>
      </c>
      <c r="B97" s="55" t="s">
        <v>150</v>
      </c>
      <c r="C97" s="44" t="s">
        <v>28</v>
      </c>
      <c r="D97" s="45" t="e">
        <f ca="1">YEAR(TODAY())-MID(#REF!,7,4)</f>
        <v>#REF!</v>
      </c>
      <c r="E97" s="48" t="s">
        <v>29</v>
      </c>
      <c r="F97" s="45"/>
      <c r="G97" s="45"/>
      <c r="H97" s="56">
        <v>1</v>
      </c>
      <c r="I97" s="49" t="s">
        <v>32</v>
      </c>
      <c r="J97" s="228">
        <v>710</v>
      </c>
      <c r="K97" s="221">
        <v>100</v>
      </c>
      <c r="L97" s="44" t="s">
        <v>33</v>
      </c>
      <c r="M97" s="53" t="s">
        <v>109</v>
      </c>
      <c r="N97" s="49" t="s">
        <v>36</v>
      </c>
      <c r="O97" s="231"/>
      <c r="P97" s="232" t="s">
        <v>36</v>
      </c>
      <c r="Q97" s="232" t="s">
        <v>36</v>
      </c>
      <c r="R97" s="180"/>
      <c r="S97" s="67"/>
      <c r="T97" s="53"/>
      <c r="U97" s="237"/>
      <c r="V97" s="237" t="s">
        <v>37</v>
      </c>
      <c r="W97" s="67"/>
    </row>
    <row r="98" s="158" customFormat="1" ht="20.1" customHeight="1" spans="1:23">
      <c r="A98" s="56">
        <v>94</v>
      </c>
      <c r="B98" s="55" t="s">
        <v>151</v>
      </c>
      <c r="C98" s="44" t="s">
        <v>28</v>
      </c>
      <c r="D98" s="45" t="e">
        <f ca="1">YEAR(TODAY())-MID(#REF!,7,4)</f>
        <v>#REF!</v>
      </c>
      <c r="E98" s="48" t="s">
        <v>29</v>
      </c>
      <c r="F98" s="45"/>
      <c r="G98" s="45"/>
      <c r="H98" s="56">
        <v>1</v>
      </c>
      <c r="I98" s="49" t="s">
        <v>32</v>
      </c>
      <c r="J98" s="228">
        <v>710</v>
      </c>
      <c r="K98" s="221">
        <v>100</v>
      </c>
      <c r="L98" s="44" t="s">
        <v>33</v>
      </c>
      <c r="M98" s="53" t="s">
        <v>116</v>
      </c>
      <c r="N98" s="49" t="s">
        <v>36</v>
      </c>
      <c r="O98" s="231"/>
      <c r="P98" s="232" t="s">
        <v>36</v>
      </c>
      <c r="Q98" s="232" t="s">
        <v>36</v>
      </c>
      <c r="R98" s="180"/>
      <c r="S98" s="67"/>
      <c r="T98" s="53"/>
      <c r="U98" s="237"/>
      <c r="V98" s="237" t="s">
        <v>37</v>
      </c>
      <c r="W98" s="67"/>
    </row>
    <row r="99" s="158" customFormat="1" ht="20.1" customHeight="1" spans="1:23">
      <c r="A99" s="56">
        <v>95</v>
      </c>
      <c r="B99" s="55" t="s">
        <v>152</v>
      </c>
      <c r="C99" s="44" t="s">
        <v>28</v>
      </c>
      <c r="D99" s="45" t="e">
        <f ca="1">YEAR(TODAY())-MID(#REF!,7,4)</f>
        <v>#REF!</v>
      </c>
      <c r="E99" s="48" t="s">
        <v>29</v>
      </c>
      <c r="F99" s="45"/>
      <c r="G99" s="45"/>
      <c r="H99" s="56">
        <v>1</v>
      </c>
      <c r="I99" s="49" t="s">
        <v>32</v>
      </c>
      <c r="J99" s="228">
        <v>710</v>
      </c>
      <c r="K99" s="221">
        <v>100</v>
      </c>
      <c r="L99" s="44" t="s">
        <v>33</v>
      </c>
      <c r="M99" s="53" t="s">
        <v>73</v>
      </c>
      <c r="N99" s="49" t="s">
        <v>36</v>
      </c>
      <c r="O99" s="231"/>
      <c r="P99" s="232" t="s">
        <v>36</v>
      </c>
      <c r="Q99" s="232" t="s">
        <v>36</v>
      </c>
      <c r="R99" s="180"/>
      <c r="S99" s="67"/>
      <c r="T99" s="53"/>
      <c r="U99" s="237"/>
      <c r="V99" s="237" t="s">
        <v>37</v>
      </c>
      <c r="W99" s="67"/>
    </row>
    <row r="100" s="158" customFormat="1" ht="20.1" customHeight="1" spans="1:23">
      <c r="A100" s="56">
        <v>96</v>
      </c>
      <c r="B100" s="55" t="s">
        <v>153</v>
      </c>
      <c r="C100" s="44" t="s">
        <v>28</v>
      </c>
      <c r="D100" s="45" t="e">
        <f ca="1">YEAR(TODAY())-MID(#REF!,7,4)</f>
        <v>#REF!</v>
      </c>
      <c r="E100" s="48" t="s">
        <v>29</v>
      </c>
      <c r="F100" s="45"/>
      <c r="G100" s="45"/>
      <c r="H100" s="56">
        <v>1</v>
      </c>
      <c r="I100" s="49" t="s">
        <v>32</v>
      </c>
      <c r="J100" s="228">
        <v>710</v>
      </c>
      <c r="K100" s="221">
        <v>100</v>
      </c>
      <c r="L100" s="44" t="s">
        <v>33</v>
      </c>
      <c r="M100" s="53" t="s">
        <v>73</v>
      </c>
      <c r="N100" s="49" t="s">
        <v>36</v>
      </c>
      <c r="O100" s="231"/>
      <c r="P100" s="232" t="s">
        <v>36</v>
      </c>
      <c r="Q100" s="232" t="s">
        <v>36</v>
      </c>
      <c r="R100" s="180"/>
      <c r="S100" s="67"/>
      <c r="T100" s="53"/>
      <c r="U100" s="237"/>
      <c r="V100" s="237" t="s">
        <v>37</v>
      </c>
      <c r="W100" s="67"/>
    </row>
    <row r="101" s="158" customFormat="1" ht="20.1" customHeight="1" spans="1:23">
      <c r="A101" s="56">
        <v>97</v>
      </c>
      <c r="B101" s="50" t="s">
        <v>154</v>
      </c>
      <c r="C101" s="44" t="s">
        <v>28</v>
      </c>
      <c r="D101" s="45" t="e">
        <f ca="1">YEAR(TODAY())-MID(#REF!,7,4)</f>
        <v>#REF!</v>
      </c>
      <c r="E101" s="48" t="s">
        <v>29</v>
      </c>
      <c r="F101" s="45"/>
      <c r="G101" s="45"/>
      <c r="H101" s="56">
        <v>1</v>
      </c>
      <c r="I101" s="49" t="s">
        <v>32</v>
      </c>
      <c r="J101" s="228">
        <v>710</v>
      </c>
      <c r="K101" s="221">
        <v>100</v>
      </c>
      <c r="L101" s="44" t="s">
        <v>33</v>
      </c>
      <c r="M101" s="53" t="s">
        <v>100</v>
      </c>
      <c r="N101" s="49" t="s">
        <v>35</v>
      </c>
      <c r="O101" s="231">
        <v>2015</v>
      </c>
      <c r="P101" s="232" t="s">
        <v>36</v>
      </c>
      <c r="Q101" s="232" t="s">
        <v>36</v>
      </c>
      <c r="R101" s="180"/>
      <c r="S101" s="67"/>
      <c r="T101" s="53"/>
      <c r="U101" s="237"/>
      <c r="V101" s="237" t="s">
        <v>37</v>
      </c>
      <c r="W101" s="67"/>
    </row>
    <row r="102" s="158" customFormat="1" ht="20.1" customHeight="1" spans="1:25">
      <c r="A102" s="56">
        <v>98</v>
      </c>
      <c r="B102" s="55" t="s">
        <v>155</v>
      </c>
      <c r="C102" s="44" t="s">
        <v>28</v>
      </c>
      <c r="D102" s="45" t="e">
        <f ca="1">YEAR(TODAY())-MID(#REF!,7,4)</f>
        <v>#REF!</v>
      </c>
      <c r="E102" s="48" t="s">
        <v>29</v>
      </c>
      <c r="F102" s="158" t="s">
        <v>30</v>
      </c>
      <c r="G102" s="45" t="s">
        <v>31</v>
      </c>
      <c r="H102" s="56">
        <v>1</v>
      </c>
      <c r="I102" s="49" t="s">
        <v>32</v>
      </c>
      <c r="J102" s="228">
        <v>710</v>
      </c>
      <c r="K102" s="221">
        <v>100</v>
      </c>
      <c r="L102" s="44" t="s">
        <v>33</v>
      </c>
      <c r="M102" s="53" t="s">
        <v>73</v>
      </c>
      <c r="N102" s="49" t="s">
        <v>36</v>
      </c>
      <c r="O102" s="231"/>
      <c r="P102" s="232" t="s">
        <v>36</v>
      </c>
      <c r="Q102" s="232" t="s">
        <v>35</v>
      </c>
      <c r="R102" s="180"/>
      <c r="S102" s="67"/>
      <c r="T102" s="53"/>
      <c r="U102" s="237"/>
      <c r="V102" s="237" t="s">
        <v>37</v>
      </c>
      <c r="W102" s="67"/>
      <c r="X102" s="241"/>
      <c r="Y102" s="241"/>
    </row>
    <row r="103" s="158" customFormat="1" ht="20.1" customHeight="1" spans="1:23">
      <c r="A103" s="56">
        <v>99</v>
      </c>
      <c r="B103" s="55" t="s">
        <v>156</v>
      </c>
      <c r="C103" s="44" t="s">
        <v>28</v>
      </c>
      <c r="D103" s="45" t="e">
        <f ca="1">YEAR(TODAY())-MID(#REF!,7,4)</f>
        <v>#REF!</v>
      </c>
      <c r="E103" s="48" t="s">
        <v>29</v>
      </c>
      <c r="F103" s="53" t="s">
        <v>47</v>
      </c>
      <c r="G103" s="45" t="s">
        <v>115</v>
      </c>
      <c r="H103" s="56">
        <v>1</v>
      </c>
      <c r="I103" s="49" t="s">
        <v>32</v>
      </c>
      <c r="J103" s="228">
        <v>710</v>
      </c>
      <c r="K103" s="221">
        <v>100</v>
      </c>
      <c r="L103" s="44" t="s">
        <v>33</v>
      </c>
      <c r="M103" s="53" t="s">
        <v>73</v>
      </c>
      <c r="N103" s="233" t="s">
        <v>35</v>
      </c>
      <c r="O103" s="231">
        <v>2017</v>
      </c>
      <c r="P103" s="232" t="s">
        <v>36</v>
      </c>
      <c r="Q103" s="232" t="s">
        <v>36</v>
      </c>
      <c r="R103" s="180"/>
      <c r="S103" s="67"/>
      <c r="T103" s="53"/>
      <c r="U103" s="237"/>
      <c r="V103" s="237" t="s">
        <v>37</v>
      </c>
      <c r="W103" s="67"/>
    </row>
    <row r="104" s="158" customFormat="1" ht="20.1" customHeight="1" spans="1:23">
      <c r="A104" s="56">
        <v>100</v>
      </c>
      <c r="B104" s="55" t="s">
        <v>157</v>
      </c>
      <c r="C104" s="44" t="s">
        <v>28</v>
      </c>
      <c r="D104" s="45" t="e">
        <f ca="1">YEAR(TODAY())-MID(#REF!,7,4)</f>
        <v>#REF!</v>
      </c>
      <c r="E104" s="48" t="s">
        <v>29</v>
      </c>
      <c r="F104" s="49" t="s">
        <v>47</v>
      </c>
      <c r="G104" s="49" t="s">
        <v>41</v>
      </c>
      <c r="H104" s="56">
        <v>1</v>
      </c>
      <c r="I104" s="49" t="s">
        <v>32</v>
      </c>
      <c r="J104" s="228">
        <v>710</v>
      </c>
      <c r="K104" s="221">
        <v>300</v>
      </c>
      <c r="L104" s="44" t="s">
        <v>33</v>
      </c>
      <c r="M104" s="44" t="s">
        <v>109</v>
      </c>
      <c r="N104" s="233" t="s">
        <v>35</v>
      </c>
      <c r="O104" s="231">
        <v>2017</v>
      </c>
      <c r="P104" s="232" t="s">
        <v>36</v>
      </c>
      <c r="Q104" s="232" t="s">
        <v>36</v>
      </c>
      <c r="R104" s="245"/>
      <c r="S104" s="67"/>
      <c r="T104" s="237" t="s">
        <v>37</v>
      </c>
      <c r="U104" s="251"/>
      <c r="V104" s="237"/>
      <c r="W104" s="67"/>
    </row>
    <row r="105" s="158" customFormat="1" ht="20.1" customHeight="1" spans="1:23">
      <c r="A105" s="56">
        <v>101</v>
      </c>
      <c r="B105" s="55" t="s">
        <v>158</v>
      </c>
      <c r="C105" s="44" t="s">
        <v>28</v>
      </c>
      <c r="D105" s="45" t="e">
        <f ca="1">YEAR(TODAY())-MID(#REF!,7,4)</f>
        <v>#REF!</v>
      </c>
      <c r="E105" s="48" t="s">
        <v>29</v>
      </c>
      <c r="F105" s="53" t="s">
        <v>30</v>
      </c>
      <c r="G105" s="53" t="s">
        <v>71</v>
      </c>
      <c r="H105" s="56">
        <v>1</v>
      </c>
      <c r="I105" s="49" t="s">
        <v>32</v>
      </c>
      <c r="J105" s="228">
        <v>710</v>
      </c>
      <c r="K105" s="221">
        <v>100</v>
      </c>
      <c r="L105" s="44" t="s">
        <v>33</v>
      </c>
      <c r="M105" s="53" t="s">
        <v>73</v>
      </c>
      <c r="N105" s="233" t="s">
        <v>36</v>
      </c>
      <c r="O105" s="231"/>
      <c r="P105" s="232" t="s">
        <v>36</v>
      </c>
      <c r="Q105" s="232" t="s">
        <v>36</v>
      </c>
      <c r="R105" s="252"/>
      <c r="S105" s="67"/>
      <c r="T105" s="237"/>
      <c r="U105" s="237"/>
      <c r="V105" s="237" t="s">
        <v>37</v>
      </c>
      <c r="W105" s="67"/>
    </row>
    <row r="106" s="158" customFormat="1" ht="20.1" customHeight="1" spans="1:23">
      <c r="A106" s="56">
        <v>102</v>
      </c>
      <c r="B106" s="50" t="s">
        <v>159</v>
      </c>
      <c r="C106" s="44" t="s">
        <v>28</v>
      </c>
      <c r="D106" s="45" t="e">
        <f ca="1">YEAR(TODAY())-MID(#REF!,7,4)</f>
        <v>#REF!</v>
      </c>
      <c r="E106" s="48" t="s">
        <v>29</v>
      </c>
      <c r="F106" s="53"/>
      <c r="G106" s="53"/>
      <c r="H106" s="56">
        <v>1</v>
      </c>
      <c r="I106" s="49" t="s">
        <v>32</v>
      </c>
      <c r="J106" s="228">
        <v>710</v>
      </c>
      <c r="K106" s="221">
        <v>100</v>
      </c>
      <c r="L106" s="44" t="s">
        <v>33</v>
      </c>
      <c r="M106" s="53" t="s">
        <v>34</v>
      </c>
      <c r="N106" s="233" t="s">
        <v>35</v>
      </c>
      <c r="O106" s="231">
        <v>2017</v>
      </c>
      <c r="P106" s="232" t="s">
        <v>36</v>
      </c>
      <c r="Q106" s="232" t="s">
        <v>36</v>
      </c>
      <c r="R106" s="239" t="s">
        <v>36</v>
      </c>
      <c r="S106" s="67" t="s">
        <v>35</v>
      </c>
      <c r="T106" s="237"/>
      <c r="U106" s="237"/>
      <c r="V106" s="237" t="s">
        <v>37</v>
      </c>
      <c r="W106" s="67"/>
    </row>
    <row r="107" s="158" customFormat="1" ht="20.1" customHeight="1" spans="1:23">
      <c r="A107" s="56">
        <v>103</v>
      </c>
      <c r="B107" s="50" t="s">
        <v>160</v>
      </c>
      <c r="C107" s="44" t="s">
        <v>28</v>
      </c>
      <c r="D107" s="45" t="e">
        <f ca="1">YEAR(TODAY())-MID(#REF!,7,4)</f>
        <v>#REF!</v>
      </c>
      <c r="E107" s="48" t="s">
        <v>29</v>
      </c>
      <c r="F107" s="181"/>
      <c r="G107" s="181"/>
      <c r="H107" s="56">
        <v>1</v>
      </c>
      <c r="I107" s="49" t="s">
        <v>32</v>
      </c>
      <c r="J107" s="228">
        <v>710</v>
      </c>
      <c r="K107" s="221">
        <v>100</v>
      </c>
      <c r="L107" s="44" t="s">
        <v>33</v>
      </c>
      <c r="M107" s="180" t="s">
        <v>143</v>
      </c>
      <c r="N107" s="233" t="s">
        <v>35</v>
      </c>
      <c r="O107" s="231"/>
      <c r="P107" s="180"/>
      <c r="Q107" s="180"/>
      <c r="R107" s="251"/>
      <c r="S107" s="67"/>
      <c r="T107" s="67"/>
      <c r="U107" s="67"/>
      <c r="V107" s="237" t="s">
        <v>37</v>
      </c>
      <c r="W107" s="141"/>
    </row>
    <row r="108" s="158" customFormat="1" ht="20.1" customHeight="1" spans="1:23">
      <c r="A108" s="56">
        <v>104</v>
      </c>
      <c r="B108" s="50" t="s">
        <v>161</v>
      </c>
      <c r="C108" s="44" t="s">
        <v>28</v>
      </c>
      <c r="D108" s="45" t="e">
        <f ca="1">YEAR(TODAY())-MID(#REF!,7,4)</f>
        <v>#REF!</v>
      </c>
      <c r="E108" s="48" t="s">
        <v>29</v>
      </c>
      <c r="F108" s="181"/>
      <c r="G108" s="181"/>
      <c r="H108" s="56">
        <v>1</v>
      </c>
      <c r="I108" s="49" t="s">
        <v>32</v>
      </c>
      <c r="J108" s="228">
        <v>710</v>
      </c>
      <c r="K108" s="221">
        <v>100</v>
      </c>
      <c r="L108" s="44" t="s">
        <v>33</v>
      </c>
      <c r="M108" s="180" t="s">
        <v>143</v>
      </c>
      <c r="N108" s="233" t="s">
        <v>35</v>
      </c>
      <c r="O108" s="231"/>
      <c r="P108" s="180"/>
      <c r="Q108" s="180"/>
      <c r="R108" s="251"/>
      <c r="S108" s="67"/>
      <c r="T108" s="67"/>
      <c r="U108" s="67"/>
      <c r="V108" s="237" t="s">
        <v>37</v>
      </c>
      <c r="W108" s="141"/>
    </row>
    <row r="109" s="158" customFormat="1" ht="20.1" customHeight="1" spans="1:23">
      <c r="A109" s="56">
        <v>105</v>
      </c>
      <c r="B109" s="50" t="s">
        <v>162</v>
      </c>
      <c r="C109" s="44" t="s">
        <v>28</v>
      </c>
      <c r="D109" s="45" t="e">
        <f ca="1">YEAR(TODAY())-MID(#REF!,7,4)</f>
        <v>#REF!</v>
      </c>
      <c r="E109" s="48" t="s">
        <v>29</v>
      </c>
      <c r="F109" s="181" t="s">
        <v>43</v>
      </c>
      <c r="G109" s="181" t="s">
        <v>41</v>
      </c>
      <c r="H109" s="56">
        <v>1</v>
      </c>
      <c r="I109" s="49" t="s">
        <v>32</v>
      </c>
      <c r="J109" s="228">
        <v>710</v>
      </c>
      <c r="K109" s="56">
        <v>200</v>
      </c>
      <c r="L109" s="44" t="s">
        <v>33</v>
      </c>
      <c r="M109" s="180" t="s">
        <v>116</v>
      </c>
      <c r="N109" s="249" t="s">
        <v>35</v>
      </c>
      <c r="O109" s="231"/>
      <c r="P109" s="180" t="s">
        <v>36</v>
      </c>
      <c r="Q109" s="180" t="s">
        <v>36</v>
      </c>
      <c r="R109" s="251" t="s">
        <v>36</v>
      </c>
      <c r="S109" s="67" t="s">
        <v>36</v>
      </c>
      <c r="T109" s="67"/>
      <c r="U109" s="237" t="s">
        <v>37</v>
      </c>
      <c r="V109" s="246"/>
      <c r="W109" s="141"/>
    </row>
    <row r="110" s="158" customFormat="1" ht="20.1" customHeight="1" spans="1:23">
      <c r="A110" s="56">
        <v>106</v>
      </c>
      <c r="B110" s="55" t="s">
        <v>163</v>
      </c>
      <c r="C110" s="44" t="s">
        <v>28</v>
      </c>
      <c r="D110" s="45" t="e">
        <f ca="1">YEAR(TODAY())-MID(#REF!,7,4)</f>
        <v>#REF!</v>
      </c>
      <c r="E110" s="48" t="s">
        <v>29</v>
      </c>
      <c r="F110" s="181"/>
      <c r="G110" s="181"/>
      <c r="H110" s="56">
        <v>1</v>
      </c>
      <c r="I110" s="49" t="s">
        <v>32</v>
      </c>
      <c r="J110" s="228">
        <v>710</v>
      </c>
      <c r="K110" s="221">
        <v>100</v>
      </c>
      <c r="L110" s="44" t="s">
        <v>33</v>
      </c>
      <c r="M110" s="44" t="s">
        <v>109</v>
      </c>
      <c r="N110" s="249" t="s">
        <v>35</v>
      </c>
      <c r="O110" s="231"/>
      <c r="P110" s="180"/>
      <c r="Q110" s="180"/>
      <c r="R110" s="251"/>
      <c r="S110" s="67"/>
      <c r="T110" s="67"/>
      <c r="U110" s="237"/>
      <c r="V110" s="237" t="s">
        <v>37</v>
      </c>
      <c r="W110" s="141"/>
    </row>
    <row r="111" s="158" customFormat="1" ht="20.1" customHeight="1" spans="1:23">
      <c r="A111" s="56">
        <v>107</v>
      </c>
      <c r="B111" s="55" t="s">
        <v>164</v>
      </c>
      <c r="C111" s="44" t="s">
        <v>28</v>
      </c>
      <c r="D111" s="45" t="e">
        <f ca="1">YEAR(TODAY())-MID(#REF!,7,4)</f>
        <v>#REF!</v>
      </c>
      <c r="E111" s="48" t="s">
        <v>29</v>
      </c>
      <c r="F111" s="181"/>
      <c r="G111" s="181"/>
      <c r="H111" s="56">
        <v>1</v>
      </c>
      <c r="I111" s="49" t="s">
        <v>32</v>
      </c>
      <c r="J111" s="228">
        <v>710</v>
      </c>
      <c r="K111" s="221">
        <v>100</v>
      </c>
      <c r="L111" s="44" t="s">
        <v>33</v>
      </c>
      <c r="M111" s="44" t="s">
        <v>109</v>
      </c>
      <c r="N111" s="249" t="s">
        <v>36</v>
      </c>
      <c r="O111" s="231"/>
      <c r="P111" s="180"/>
      <c r="Q111" s="180"/>
      <c r="R111" s="251"/>
      <c r="S111" s="67"/>
      <c r="T111" s="67"/>
      <c r="U111" s="237"/>
      <c r="V111" s="237" t="s">
        <v>37</v>
      </c>
      <c r="W111" s="141"/>
    </row>
    <row r="112" s="158" customFormat="1" ht="20.1" customHeight="1" spans="1:23">
      <c r="A112" s="56">
        <v>108</v>
      </c>
      <c r="B112" s="55" t="s">
        <v>165</v>
      </c>
      <c r="C112" s="44" t="s">
        <v>28</v>
      </c>
      <c r="D112" s="45" t="e">
        <f ca="1">YEAR(TODAY())-MID(#REF!,7,4)</f>
        <v>#REF!</v>
      </c>
      <c r="E112" s="48" t="s">
        <v>29</v>
      </c>
      <c r="F112" s="181" t="s">
        <v>43</v>
      </c>
      <c r="G112" s="181" t="s">
        <v>51</v>
      </c>
      <c r="H112" s="56">
        <v>1</v>
      </c>
      <c r="I112" s="49" t="s">
        <v>32</v>
      </c>
      <c r="J112" s="228">
        <v>710</v>
      </c>
      <c r="K112" s="56">
        <v>200</v>
      </c>
      <c r="L112" s="44" t="s">
        <v>33</v>
      </c>
      <c r="M112" s="44" t="s">
        <v>109</v>
      </c>
      <c r="N112" s="233" t="s">
        <v>35</v>
      </c>
      <c r="O112" s="231">
        <v>2017</v>
      </c>
      <c r="P112" s="232" t="s">
        <v>36</v>
      </c>
      <c r="Q112" s="232" t="s">
        <v>36</v>
      </c>
      <c r="R112" s="245"/>
      <c r="S112" s="67"/>
      <c r="T112" s="67"/>
      <c r="U112" s="237" t="s">
        <v>37</v>
      </c>
      <c r="V112" s="246"/>
      <c r="W112" s="141"/>
    </row>
    <row r="113" s="158" customFormat="1" ht="20.1" customHeight="1" spans="1:23">
      <c r="A113" s="56">
        <v>109</v>
      </c>
      <c r="B113" s="55" t="s">
        <v>166</v>
      </c>
      <c r="C113" s="44" t="s">
        <v>28</v>
      </c>
      <c r="D113" s="45" t="e">
        <f ca="1">YEAR(TODAY())-MID(#REF!,7,4)</f>
        <v>#REF!</v>
      </c>
      <c r="E113" s="48" t="s">
        <v>29</v>
      </c>
      <c r="F113" s="181" t="s">
        <v>47</v>
      </c>
      <c r="G113" s="181" t="s">
        <v>51</v>
      </c>
      <c r="H113" s="56">
        <v>1</v>
      </c>
      <c r="I113" s="49" t="s">
        <v>32</v>
      </c>
      <c r="J113" s="228">
        <v>710</v>
      </c>
      <c r="K113" s="56">
        <v>200</v>
      </c>
      <c r="L113" s="44" t="s">
        <v>33</v>
      </c>
      <c r="M113" s="44" t="s">
        <v>109</v>
      </c>
      <c r="N113" s="233" t="s">
        <v>35</v>
      </c>
      <c r="O113" s="231">
        <v>2017</v>
      </c>
      <c r="P113" s="232" t="s">
        <v>36</v>
      </c>
      <c r="Q113" s="232" t="s">
        <v>36</v>
      </c>
      <c r="R113" s="245"/>
      <c r="S113" s="210"/>
      <c r="T113" s="67"/>
      <c r="U113" s="67" t="s">
        <v>37</v>
      </c>
      <c r="V113" s="237"/>
      <c r="W113" s="141"/>
    </row>
    <row r="114" s="158" customFormat="1" ht="20.1" customHeight="1" spans="1:23">
      <c r="A114" s="56">
        <v>110</v>
      </c>
      <c r="B114" s="50" t="s">
        <v>167</v>
      </c>
      <c r="C114" s="44" t="s">
        <v>28</v>
      </c>
      <c r="D114" s="45" t="e">
        <f ca="1">YEAR(TODAY())-MID(#REF!,7,4)</f>
        <v>#REF!</v>
      </c>
      <c r="E114" s="48" t="s">
        <v>29</v>
      </c>
      <c r="F114" s="181"/>
      <c r="G114" s="181"/>
      <c r="H114" s="56">
        <v>1</v>
      </c>
      <c r="I114" s="49" t="s">
        <v>32</v>
      </c>
      <c r="J114" s="228">
        <v>710</v>
      </c>
      <c r="K114" s="221">
        <v>100</v>
      </c>
      <c r="L114" s="44" t="s">
        <v>33</v>
      </c>
      <c r="M114" s="44" t="s">
        <v>102</v>
      </c>
      <c r="N114" s="233" t="s">
        <v>36</v>
      </c>
      <c r="O114" s="231">
        <v>2017</v>
      </c>
      <c r="P114" s="232" t="s">
        <v>36</v>
      </c>
      <c r="Q114" s="232" t="s">
        <v>36</v>
      </c>
      <c r="R114" s="232" t="s">
        <v>36</v>
      </c>
      <c r="S114" s="232" t="s">
        <v>36</v>
      </c>
      <c r="T114" s="67"/>
      <c r="U114" s="67"/>
      <c r="V114" s="237" t="s">
        <v>37</v>
      </c>
      <c r="W114" s="141"/>
    </row>
    <row r="115" s="158" customFormat="1" ht="20.1" customHeight="1" spans="1:23">
      <c r="A115" s="56">
        <v>111</v>
      </c>
      <c r="B115" s="50" t="s">
        <v>168</v>
      </c>
      <c r="C115" s="44" t="s">
        <v>28</v>
      </c>
      <c r="D115" s="45" t="e">
        <f ca="1">YEAR(TODAY())-MID(#REF!,7,4)</f>
        <v>#REF!</v>
      </c>
      <c r="E115" s="48" t="s">
        <v>29</v>
      </c>
      <c r="F115" s="181"/>
      <c r="G115" s="181"/>
      <c r="H115" s="56">
        <v>1</v>
      </c>
      <c r="I115" s="49" t="s">
        <v>32</v>
      </c>
      <c r="J115" s="228">
        <v>710</v>
      </c>
      <c r="K115" s="221">
        <v>100</v>
      </c>
      <c r="L115" s="44" t="s">
        <v>33</v>
      </c>
      <c r="M115" s="44" t="s">
        <v>125</v>
      </c>
      <c r="N115" s="233" t="s">
        <v>36</v>
      </c>
      <c r="O115" s="231"/>
      <c r="P115" s="232" t="s">
        <v>36</v>
      </c>
      <c r="Q115" s="232" t="s">
        <v>36</v>
      </c>
      <c r="R115" s="232" t="s">
        <v>36</v>
      </c>
      <c r="S115" s="232" t="s">
        <v>36</v>
      </c>
      <c r="T115" s="67"/>
      <c r="U115" s="67"/>
      <c r="V115" s="237" t="s">
        <v>37</v>
      </c>
      <c r="W115" s="141"/>
    </row>
    <row r="116" s="158" customFormat="1" ht="20.1" customHeight="1" spans="1:23">
      <c r="A116" s="56">
        <v>112</v>
      </c>
      <c r="B116" s="50" t="s">
        <v>169</v>
      </c>
      <c r="C116" s="44" t="s">
        <v>28</v>
      </c>
      <c r="D116" s="45" t="e">
        <f ca="1">YEAR(TODAY())-MID(#REF!,7,4)</f>
        <v>#REF!</v>
      </c>
      <c r="E116" s="48" t="s">
        <v>29</v>
      </c>
      <c r="F116" s="181"/>
      <c r="G116" s="181"/>
      <c r="H116" s="56">
        <v>1</v>
      </c>
      <c r="I116" s="49" t="s">
        <v>32</v>
      </c>
      <c r="J116" s="228">
        <v>710</v>
      </c>
      <c r="K116" s="221">
        <v>100</v>
      </c>
      <c r="L116" s="44" t="s">
        <v>33</v>
      </c>
      <c r="M116" s="44" t="s">
        <v>125</v>
      </c>
      <c r="N116" s="233" t="s">
        <v>36</v>
      </c>
      <c r="O116" s="231"/>
      <c r="P116" s="232" t="s">
        <v>35</v>
      </c>
      <c r="Q116" s="232" t="s">
        <v>36</v>
      </c>
      <c r="R116" s="232" t="s">
        <v>36</v>
      </c>
      <c r="S116" s="232" t="s">
        <v>36</v>
      </c>
      <c r="T116" s="67"/>
      <c r="U116" s="67"/>
      <c r="V116" s="237" t="s">
        <v>37</v>
      </c>
      <c r="W116" s="141"/>
    </row>
    <row r="117" s="158" customFormat="1" ht="20.1" customHeight="1" spans="1:23">
      <c r="A117" s="56">
        <v>113</v>
      </c>
      <c r="B117" s="50" t="s">
        <v>170</v>
      </c>
      <c r="C117" s="44" t="s">
        <v>28</v>
      </c>
      <c r="D117" s="45" t="e">
        <f ca="1">YEAR(TODAY())-MID(#REF!,7,4)</f>
        <v>#REF!</v>
      </c>
      <c r="E117" s="48" t="s">
        <v>29</v>
      </c>
      <c r="F117" s="181"/>
      <c r="G117" s="181"/>
      <c r="H117" s="56">
        <v>1</v>
      </c>
      <c r="I117" s="49" t="s">
        <v>32</v>
      </c>
      <c r="J117" s="228">
        <v>710</v>
      </c>
      <c r="K117" s="221">
        <v>100</v>
      </c>
      <c r="L117" s="44" t="s">
        <v>33</v>
      </c>
      <c r="M117" s="44" t="s">
        <v>73</v>
      </c>
      <c r="N117" s="233" t="s">
        <v>36</v>
      </c>
      <c r="O117" s="231"/>
      <c r="P117" s="232" t="s">
        <v>35</v>
      </c>
      <c r="Q117" s="232" t="s">
        <v>36</v>
      </c>
      <c r="R117" s="232" t="s">
        <v>36</v>
      </c>
      <c r="S117" s="232" t="s">
        <v>36</v>
      </c>
      <c r="T117" s="67"/>
      <c r="U117" s="67"/>
      <c r="V117" s="237" t="s">
        <v>37</v>
      </c>
      <c r="W117" s="141"/>
    </row>
    <row r="118" s="158" customFormat="1" ht="20.1" customHeight="1" spans="1:23">
      <c r="A118" s="56">
        <v>114</v>
      </c>
      <c r="B118" s="50" t="s">
        <v>171</v>
      </c>
      <c r="C118" s="44" t="s">
        <v>28</v>
      </c>
      <c r="D118" s="45" t="e">
        <f ca="1">YEAR(TODAY())-MID(#REF!,7,4)</f>
        <v>#REF!</v>
      </c>
      <c r="E118" s="48" t="s">
        <v>29</v>
      </c>
      <c r="F118" s="181" t="s">
        <v>64</v>
      </c>
      <c r="G118" s="181" t="s">
        <v>31</v>
      </c>
      <c r="H118" s="56">
        <v>1</v>
      </c>
      <c r="I118" s="49" t="s">
        <v>32</v>
      </c>
      <c r="J118" s="228">
        <v>710</v>
      </c>
      <c r="K118" s="221">
        <v>100</v>
      </c>
      <c r="L118" s="44" t="s">
        <v>33</v>
      </c>
      <c r="M118" s="44" t="s">
        <v>73</v>
      </c>
      <c r="N118" s="233" t="s">
        <v>35</v>
      </c>
      <c r="O118" s="231">
        <v>2016</v>
      </c>
      <c r="P118" s="232" t="s">
        <v>36</v>
      </c>
      <c r="Q118" s="232" t="s">
        <v>36</v>
      </c>
      <c r="R118" s="232" t="s">
        <v>36</v>
      </c>
      <c r="S118" s="232" t="s">
        <v>36</v>
      </c>
      <c r="T118" s="67"/>
      <c r="U118" s="67"/>
      <c r="V118" s="237" t="s">
        <v>37</v>
      </c>
      <c r="W118" s="141"/>
    </row>
    <row r="119" s="158" customFormat="1" ht="20.1" customHeight="1" spans="1:23">
      <c r="A119" s="56">
        <v>115</v>
      </c>
      <c r="B119" s="50" t="s">
        <v>172</v>
      </c>
      <c r="C119" s="44" t="s">
        <v>28</v>
      </c>
      <c r="D119" s="45" t="e">
        <f ca="1">YEAR(TODAY())-MID(#REF!,7,4)</f>
        <v>#REF!</v>
      </c>
      <c r="E119" s="48" t="s">
        <v>29</v>
      </c>
      <c r="F119" s="181"/>
      <c r="G119" s="181"/>
      <c r="H119" s="56">
        <v>1</v>
      </c>
      <c r="I119" s="49" t="s">
        <v>32</v>
      </c>
      <c r="J119" s="228">
        <v>710</v>
      </c>
      <c r="K119" s="221">
        <v>100</v>
      </c>
      <c r="L119" s="44" t="s">
        <v>33</v>
      </c>
      <c r="M119" s="44" t="s">
        <v>73</v>
      </c>
      <c r="N119" s="233" t="s">
        <v>36</v>
      </c>
      <c r="O119" s="231"/>
      <c r="P119" s="232" t="s">
        <v>36</v>
      </c>
      <c r="Q119" s="232" t="s">
        <v>36</v>
      </c>
      <c r="R119" s="232" t="s">
        <v>36</v>
      </c>
      <c r="S119" s="232" t="s">
        <v>36</v>
      </c>
      <c r="T119" s="67"/>
      <c r="U119" s="67"/>
      <c r="V119" s="237" t="s">
        <v>37</v>
      </c>
      <c r="W119" s="141"/>
    </row>
    <row r="120" s="158" customFormat="1" ht="20.1" customHeight="1" spans="1:23">
      <c r="A120" s="56">
        <v>116</v>
      </c>
      <c r="B120" s="50" t="s">
        <v>173</v>
      </c>
      <c r="C120" s="44" t="s">
        <v>28</v>
      </c>
      <c r="D120" s="45" t="e">
        <f ca="1">YEAR(TODAY())-MID(#REF!,7,4)</f>
        <v>#REF!</v>
      </c>
      <c r="E120" s="48" t="s">
        <v>29</v>
      </c>
      <c r="F120" s="181"/>
      <c r="G120" s="181"/>
      <c r="H120" s="56">
        <v>1</v>
      </c>
      <c r="I120" s="49" t="s">
        <v>32</v>
      </c>
      <c r="J120" s="228">
        <v>710</v>
      </c>
      <c r="K120" s="221">
        <v>100</v>
      </c>
      <c r="L120" s="44" t="s">
        <v>33</v>
      </c>
      <c r="M120" s="44" t="s">
        <v>67</v>
      </c>
      <c r="N120" s="233" t="s">
        <v>35</v>
      </c>
      <c r="O120" s="231">
        <v>2014</v>
      </c>
      <c r="P120" s="232" t="s">
        <v>36</v>
      </c>
      <c r="Q120" s="232" t="s">
        <v>36</v>
      </c>
      <c r="R120" s="232" t="s">
        <v>36</v>
      </c>
      <c r="S120" s="232" t="s">
        <v>36</v>
      </c>
      <c r="T120" s="67"/>
      <c r="U120" s="67"/>
      <c r="V120" s="237" t="s">
        <v>37</v>
      </c>
      <c r="W120" s="141"/>
    </row>
    <row r="121" s="158" customFormat="1" ht="20.1" customHeight="1" spans="1:23">
      <c r="A121" s="56">
        <v>117</v>
      </c>
      <c r="B121" s="43" t="s">
        <v>174</v>
      </c>
      <c r="C121" s="43" t="s">
        <v>28</v>
      </c>
      <c r="D121" s="45" t="e">
        <f ca="1">YEAR(TODAY())-MID(#REF!,7,4)</f>
        <v>#REF!</v>
      </c>
      <c r="E121" s="43" t="s">
        <v>29</v>
      </c>
      <c r="F121" s="43"/>
      <c r="G121" s="43"/>
      <c r="H121" s="43">
        <v>1</v>
      </c>
      <c r="I121" s="43" t="s">
        <v>32</v>
      </c>
      <c r="J121" s="228">
        <v>710</v>
      </c>
      <c r="K121" s="221">
        <v>300</v>
      </c>
      <c r="L121" s="43" t="s">
        <v>33</v>
      </c>
      <c r="M121" s="43" t="s">
        <v>125</v>
      </c>
      <c r="N121" s="233" t="s">
        <v>36</v>
      </c>
      <c r="O121" s="231"/>
      <c r="P121" s="232" t="s">
        <v>36</v>
      </c>
      <c r="Q121" s="232" t="s">
        <v>36</v>
      </c>
      <c r="R121" s="232" t="s">
        <v>36</v>
      </c>
      <c r="S121" s="232" t="s">
        <v>36</v>
      </c>
      <c r="T121" s="67" t="s">
        <v>37</v>
      </c>
      <c r="U121" s="67"/>
      <c r="V121" s="237"/>
      <c r="W121" s="141"/>
    </row>
    <row r="122" s="158" customFormat="1" ht="20.1" customHeight="1" spans="1:23">
      <c r="A122" s="56">
        <v>118</v>
      </c>
      <c r="B122" s="43" t="s">
        <v>175</v>
      </c>
      <c r="C122" s="43" t="s">
        <v>28</v>
      </c>
      <c r="D122" s="45" t="e">
        <f ca="1">YEAR(TODAY())-MID(#REF!,7,4)</f>
        <v>#REF!</v>
      </c>
      <c r="E122" s="43" t="s">
        <v>29</v>
      </c>
      <c r="F122" s="43"/>
      <c r="G122" s="43"/>
      <c r="H122" s="43">
        <v>1</v>
      </c>
      <c r="I122" s="43" t="s">
        <v>32</v>
      </c>
      <c r="J122" s="228">
        <v>710</v>
      </c>
      <c r="K122" s="56">
        <v>200</v>
      </c>
      <c r="L122" s="43" t="s">
        <v>33</v>
      </c>
      <c r="M122" s="43" t="s">
        <v>116</v>
      </c>
      <c r="N122" s="233" t="s">
        <v>36</v>
      </c>
      <c r="O122" s="231"/>
      <c r="P122" s="232" t="s">
        <v>36</v>
      </c>
      <c r="Q122" s="232" t="s">
        <v>36</v>
      </c>
      <c r="R122" s="232" t="s">
        <v>36</v>
      </c>
      <c r="S122" s="232" t="s">
        <v>36</v>
      </c>
      <c r="T122" s="67"/>
      <c r="U122" s="67" t="s">
        <v>37</v>
      </c>
      <c r="V122" s="237"/>
      <c r="W122" s="141"/>
    </row>
    <row r="123" s="158" customFormat="1" ht="20.1" customHeight="1" spans="1:23">
      <c r="A123" s="56">
        <v>119</v>
      </c>
      <c r="B123" s="43" t="s">
        <v>176</v>
      </c>
      <c r="C123" s="43" t="s">
        <v>28</v>
      </c>
      <c r="D123" s="45" t="e">
        <f ca="1">YEAR(TODAY())-MID(#REF!,7,4)</f>
        <v>#REF!</v>
      </c>
      <c r="E123" s="43" t="s">
        <v>29</v>
      </c>
      <c r="F123" s="43"/>
      <c r="G123" s="43"/>
      <c r="H123" s="43">
        <v>1</v>
      </c>
      <c r="I123" s="43" t="s">
        <v>32</v>
      </c>
      <c r="J123" s="228">
        <v>710</v>
      </c>
      <c r="K123" s="221">
        <v>100</v>
      </c>
      <c r="L123" s="43" t="s">
        <v>33</v>
      </c>
      <c r="M123" s="43" t="s">
        <v>102</v>
      </c>
      <c r="N123" s="233" t="s">
        <v>35</v>
      </c>
      <c r="O123" s="231">
        <v>2017</v>
      </c>
      <c r="P123" s="232" t="s">
        <v>36</v>
      </c>
      <c r="Q123" s="232" t="s">
        <v>36</v>
      </c>
      <c r="R123" s="232" t="s">
        <v>36</v>
      </c>
      <c r="S123" s="232" t="s">
        <v>36</v>
      </c>
      <c r="T123" s="253"/>
      <c r="U123" s="67"/>
      <c r="V123" s="67" t="s">
        <v>37</v>
      </c>
      <c r="W123" s="141"/>
    </row>
    <row r="124" s="158" customFormat="1" ht="20.1" customHeight="1" spans="1:23">
      <c r="A124" s="56">
        <v>120</v>
      </c>
      <c r="B124" s="43" t="s">
        <v>177</v>
      </c>
      <c r="C124" s="43" t="s">
        <v>28</v>
      </c>
      <c r="D124" s="45">
        <v>62</v>
      </c>
      <c r="E124" s="43" t="s">
        <v>29</v>
      </c>
      <c r="F124" s="43"/>
      <c r="G124" s="43"/>
      <c r="H124" s="43" t="s">
        <v>178</v>
      </c>
      <c r="I124" s="43" t="s">
        <v>32</v>
      </c>
      <c r="J124" s="228">
        <v>710</v>
      </c>
      <c r="K124" s="221">
        <v>100</v>
      </c>
      <c r="L124" s="43" t="s">
        <v>33</v>
      </c>
      <c r="M124" s="43" t="s">
        <v>34</v>
      </c>
      <c r="N124" s="233" t="s">
        <v>35</v>
      </c>
      <c r="O124" s="231">
        <v>2016</v>
      </c>
      <c r="P124" s="232" t="s">
        <v>36</v>
      </c>
      <c r="Q124" s="232" t="s">
        <v>36</v>
      </c>
      <c r="R124" s="232" t="s">
        <v>36</v>
      </c>
      <c r="S124" s="232" t="s">
        <v>36</v>
      </c>
      <c r="T124" s="67"/>
      <c r="U124" s="67"/>
      <c r="V124" s="67" t="s">
        <v>37</v>
      </c>
      <c r="W124" s="141"/>
    </row>
    <row r="125" s="158" customFormat="1" ht="20.1" customHeight="1" spans="1:23">
      <c r="A125" s="56">
        <v>121</v>
      </c>
      <c r="B125" s="52" t="s">
        <v>179</v>
      </c>
      <c r="C125" s="52" t="s">
        <v>28</v>
      </c>
      <c r="D125" s="52">
        <v>68</v>
      </c>
      <c r="E125" s="43" t="s">
        <v>29</v>
      </c>
      <c r="F125" s="43"/>
      <c r="G125" s="43"/>
      <c r="H125" s="43" t="s">
        <v>178</v>
      </c>
      <c r="I125" s="43" t="s">
        <v>32</v>
      </c>
      <c r="J125" s="228">
        <v>710</v>
      </c>
      <c r="K125" s="221">
        <v>100</v>
      </c>
      <c r="L125" s="43" t="s">
        <v>33</v>
      </c>
      <c r="M125" s="43" t="s">
        <v>100</v>
      </c>
      <c r="N125" s="233" t="s">
        <v>35</v>
      </c>
      <c r="O125" s="231">
        <v>2017</v>
      </c>
      <c r="P125" s="232" t="s">
        <v>36</v>
      </c>
      <c r="Q125" s="232" t="s">
        <v>36</v>
      </c>
      <c r="R125" s="232" t="s">
        <v>36</v>
      </c>
      <c r="S125" s="232" t="s">
        <v>36</v>
      </c>
      <c r="T125" s="67"/>
      <c r="U125" s="67"/>
      <c r="V125" s="67" t="s">
        <v>37</v>
      </c>
      <c r="W125" s="141"/>
    </row>
    <row r="126" s="158" customFormat="1" ht="20.1" customHeight="1" spans="1:23">
      <c r="A126" s="56">
        <v>122</v>
      </c>
      <c r="B126" s="43" t="s">
        <v>180</v>
      </c>
      <c r="C126" s="43" t="s">
        <v>28</v>
      </c>
      <c r="D126" s="43" t="s">
        <v>181</v>
      </c>
      <c r="E126" s="43" t="s">
        <v>29</v>
      </c>
      <c r="F126" s="43"/>
      <c r="G126" s="43"/>
      <c r="H126" s="43" t="s">
        <v>178</v>
      </c>
      <c r="I126" s="43" t="s">
        <v>32</v>
      </c>
      <c r="J126" s="228">
        <v>710</v>
      </c>
      <c r="K126" s="221">
        <v>100</v>
      </c>
      <c r="L126" s="43" t="s">
        <v>33</v>
      </c>
      <c r="M126" s="43" t="s">
        <v>34</v>
      </c>
      <c r="N126" s="249"/>
      <c r="O126" s="231"/>
      <c r="P126" s="180"/>
      <c r="Q126" s="180"/>
      <c r="R126" s="180"/>
      <c r="S126" s="67"/>
      <c r="T126" s="67"/>
      <c r="U126" s="67"/>
      <c r="V126" s="67" t="s">
        <v>37</v>
      </c>
      <c r="W126" s="141"/>
    </row>
    <row r="127" s="158" customFormat="1" ht="20.1" customHeight="1" spans="1:23">
      <c r="A127" s="56"/>
      <c r="B127" s="43"/>
      <c r="C127" s="43"/>
      <c r="D127" s="43"/>
      <c r="E127" s="43"/>
      <c r="F127" s="43"/>
      <c r="G127" s="43"/>
      <c r="H127" s="43"/>
      <c r="I127" s="43"/>
      <c r="J127" s="250">
        <f>SUM(J5:J126)</f>
        <v>86620</v>
      </c>
      <c r="K127" s="250">
        <f>SUM(K5:K126)</f>
        <v>16300</v>
      </c>
      <c r="L127" s="43"/>
      <c r="M127" s="43"/>
      <c r="N127" s="180"/>
      <c r="O127" s="180"/>
      <c r="P127" s="180"/>
      <c r="Q127" s="180"/>
      <c r="R127" s="180"/>
      <c r="S127" s="213"/>
      <c r="T127" s="213">
        <v>9</v>
      </c>
      <c r="U127" s="213">
        <v>27</v>
      </c>
      <c r="V127" s="214">
        <v>88</v>
      </c>
      <c r="W127" s="141"/>
    </row>
    <row r="128" ht="33" customHeight="1" spans="1:23">
      <c r="A128" s="182"/>
      <c r="B128" s="183"/>
      <c r="C128" s="183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183"/>
      <c r="P128" s="183"/>
      <c r="Q128" s="183"/>
      <c r="R128" s="183"/>
      <c r="S128" s="183"/>
      <c r="T128" s="183"/>
      <c r="U128" s="183"/>
      <c r="V128" s="183"/>
      <c r="W128" s="216"/>
    </row>
    <row r="129" ht="20.1" customHeight="1" spans="1:23">
      <c r="A129" s="99" t="s">
        <v>182</v>
      </c>
      <c r="B129" s="99"/>
      <c r="C129" s="99"/>
      <c r="D129" s="99"/>
      <c r="E129" s="99"/>
      <c r="F129" s="99"/>
      <c r="G129" s="99"/>
      <c r="H129" s="99"/>
      <c r="I129" s="99"/>
      <c r="J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</row>
    <row r="130" ht="36.75" customHeight="1" spans="1:23">
      <c r="A130" s="99"/>
      <c r="B130" s="99"/>
      <c r="C130" s="99"/>
      <c r="D130" s="99"/>
      <c r="E130" s="99"/>
      <c r="F130" s="99"/>
      <c r="G130" s="99"/>
      <c r="H130" s="99"/>
      <c r="I130" s="99"/>
      <c r="J130" s="99"/>
      <c r="L130" s="99"/>
      <c r="M130" s="99"/>
      <c r="N130" s="99"/>
      <c r="O130" s="99"/>
      <c r="P130" s="99"/>
      <c r="Q130" s="99"/>
      <c r="R130" s="99"/>
      <c r="S130" s="99"/>
      <c r="T130" s="99"/>
      <c r="U130" s="99"/>
      <c r="V130" s="99"/>
      <c r="W130" s="99"/>
    </row>
    <row r="131" ht="34.5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</sheetData>
  <autoFilter ref="A1:W144">
    <extLst/>
  </autoFilter>
  <mergeCells count="26">
    <mergeCell ref="A1:W1"/>
    <mergeCell ref="A2:C2"/>
    <mergeCell ref="U2:W2"/>
    <mergeCell ref="T3:V3"/>
    <mergeCell ref="A128:W12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29:W130"/>
  </mergeCells>
  <printOptions horizontalCentered="1"/>
  <pageMargins left="0.309027777777778" right="0.279166666666667" top="0.588888888888889" bottom="0.588888888888889" header="0.588888888888889" footer="0.629166666666667"/>
  <pageSetup paperSize="9" scale="6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workbookViewId="0">
      <selection activeCell="E2" sqref="E$1:F$1048576"/>
    </sheetView>
  </sheetViews>
  <sheetFormatPr defaultColWidth="8.925" defaultRowHeight="14.25"/>
  <cols>
    <col min="1" max="1" width="3" style="159" customWidth="1"/>
    <col min="2" max="2" width="7.49166666666667" style="159" customWidth="1"/>
    <col min="3" max="3" width="3" style="159" customWidth="1"/>
    <col min="4" max="4" width="4.6" style="159" customWidth="1"/>
    <col min="5" max="5" width="5" style="159" customWidth="1"/>
    <col min="6" max="6" width="6.125" style="159" customWidth="1"/>
    <col min="7" max="8" width="4.50833333333333" style="159" customWidth="1"/>
    <col min="9" max="9" width="5.125" style="159" customWidth="1"/>
    <col min="10" max="11" width="8.63333333333333" style="159" customWidth="1"/>
    <col min="12" max="12" width="14.3666666666667" style="159" customWidth="1"/>
    <col min="13" max="13" width="13.125" style="159" customWidth="1"/>
    <col min="14" max="14" width="6.875" style="159" customWidth="1"/>
    <col min="15" max="15" width="4.63333333333333" style="159" customWidth="1"/>
    <col min="16" max="16" width="5.36666666666667" style="159" customWidth="1"/>
    <col min="17" max="18" width="5.23333333333333" style="159" customWidth="1"/>
    <col min="19" max="19" width="5.125" style="159" customWidth="1"/>
    <col min="20" max="20" width="6.63333333333333" style="159" customWidth="1"/>
    <col min="21" max="21" width="7" style="159" customWidth="1"/>
    <col min="22" max="22" width="6.23333333333333" style="159" customWidth="1"/>
    <col min="23" max="23" width="8.2" style="159" customWidth="1"/>
    <col min="24" max="16383" width="9" style="159"/>
    <col min="16384" max="16384" width="8.925" style="159"/>
  </cols>
  <sheetData>
    <row r="1" ht="36.9" customHeight="1" spans="1:23">
      <c r="A1" s="160" t="s">
        <v>183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</row>
    <row r="2" ht="18.9" customHeight="1" spans="1:23">
      <c r="A2" s="161" t="s">
        <v>1</v>
      </c>
      <c r="B2" s="161"/>
      <c r="C2" s="161"/>
      <c r="D2" s="162"/>
      <c r="E2" s="162"/>
      <c r="F2" s="162"/>
      <c r="G2" s="162"/>
      <c r="H2" s="162"/>
      <c r="I2" s="162"/>
      <c r="J2" s="184"/>
      <c r="K2" s="184"/>
      <c r="L2" s="185"/>
      <c r="M2" s="185"/>
      <c r="N2" s="185"/>
      <c r="O2" s="185"/>
      <c r="P2" s="185"/>
      <c r="Q2" s="185"/>
      <c r="R2" s="185"/>
      <c r="S2" s="185"/>
      <c r="T2" s="185"/>
      <c r="U2" s="185" t="s">
        <v>2</v>
      </c>
      <c r="V2" s="185"/>
      <c r="W2" s="185"/>
    </row>
    <row r="3" s="28" customFormat="1" ht="20.1" customHeight="1" spans="1:23">
      <c r="A3" s="163" t="s">
        <v>3</v>
      </c>
      <c r="B3" s="163" t="s">
        <v>4</v>
      </c>
      <c r="C3" s="163" t="s">
        <v>5</v>
      </c>
      <c r="D3" s="164" t="s">
        <v>6</v>
      </c>
      <c r="E3" s="165" t="s">
        <v>7</v>
      </c>
      <c r="F3" s="165" t="s">
        <v>8</v>
      </c>
      <c r="G3" s="165" t="s">
        <v>9</v>
      </c>
      <c r="H3" s="166" t="s">
        <v>10</v>
      </c>
      <c r="I3" s="186" t="s">
        <v>11</v>
      </c>
      <c r="J3" s="163" t="s">
        <v>184</v>
      </c>
      <c r="K3" s="186" t="s">
        <v>13</v>
      </c>
      <c r="L3" s="163" t="s">
        <v>14</v>
      </c>
      <c r="M3" s="163" t="s">
        <v>15</v>
      </c>
      <c r="N3" s="186" t="s">
        <v>16</v>
      </c>
      <c r="O3" s="187" t="s">
        <v>17</v>
      </c>
      <c r="P3" s="163" t="s">
        <v>18</v>
      </c>
      <c r="Q3" s="163" t="s">
        <v>19</v>
      </c>
      <c r="R3" s="195" t="s">
        <v>20</v>
      </c>
      <c r="S3" s="196" t="s">
        <v>21</v>
      </c>
      <c r="T3" s="197" t="s">
        <v>22</v>
      </c>
      <c r="U3" s="197"/>
      <c r="V3" s="198"/>
      <c r="W3" s="163" t="s">
        <v>23</v>
      </c>
    </row>
    <row r="4" s="28" customFormat="1" ht="50" customHeight="1" spans="1:23">
      <c r="A4" s="163"/>
      <c r="B4" s="163"/>
      <c r="C4" s="163"/>
      <c r="D4" s="167"/>
      <c r="E4" s="168"/>
      <c r="F4" s="168"/>
      <c r="G4" s="168"/>
      <c r="H4" s="166"/>
      <c r="I4" s="188"/>
      <c r="J4" s="163"/>
      <c r="K4" s="188"/>
      <c r="L4" s="163"/>
      <c r="M4" s="163"/>
      <c r="N4" s="188"/>
      <c r="O4" s="189"/>
      <c r="P4" s="163"/>
      <c r="Q4" s="163"/>
      <c r="R4" s="199"/>
      <c r="S4" s="200"/>
      <c r="T4" s="201" t="s">
        <v>24</v>
      </c>
      <c r="U4" s="188" t="s">
        <v>25</v>
      </c>
      <c r="V4" s="188" t="s">
        <v>26</v>
      </c>
      <c r="W4" s="202"/>
    </row>
    <row r="5" s="158" customFormat="1" ht="20.1" customHeight="1" spans="1:25">
      <c r="A5" s="56">
        <v>1</v>
      </c>
      <c r="B5" s="169" t="s">
        <v>185</v>
      </c>
      <c r="C5" s="170" t="s">
        <v>28</v>
      </c>
      <c r="D5" s="171" t="s">
        <v>186</v>
      </c>
      <c r="E5" s="171" t="s">
        <v>29</v>
      </c>
      <c r="F5" s="171"/>
      <c r="G5" s="171"/>
      <c r="H5" s="170">
        <v>1</v>
      </c>
      <c r="I5" s="190" t="s">
        <v>187</v>
      </c>
      <c r="J5" s="180">
        <v>781</v>
      </c>
      <c r="K5" s="56">
        <v>188</v>
      </c>
      <c r="L5" s="170" t="s">
        <v>188</v>
      </c>
      <c r="M5" s="170" t="s">
        <v>73</v>
      </c>
      <c r="N5" s="190" t="s">
        <v>35</v>
      </c>
      <c r="O5" s="171">
        <v>2017</v>
      </c>
      <c r="P5" s="180"/>
      <c r="Q5" s="180"/>
      <c r="R5" s="180"/>
      <c r="S5" s="180"/>
      <c r="T5" s="190"/>
      <c r="U5" s="190"/>
      <c r="V5" s="203" t="s">
        <v>37</v>
      </c>
      <c r="W5" s="53"/>
      <c r="Y5" s="217"/>
    </row>
    <row r="6" s="158" customFormat="1" ht="20.1" customHeight="1" spans="1:23">
      <c r="A6" s="56">
        <v>2</v>
      </c>
      <c r="B6" s="169" t="s">
        <v>189</v>
      </c>
      <c r="C6" s="170" t="s">
        <v>28</v>
      </c>
      <c r="D6" s="171" t="s">
        <v>190</v>
      </c>
      <c r="E6" s="171" t="s">
        <v>29</v>
      </c>
      <c r="F6" s="171"/>
      <c r="G6" s="171"/>
      <c r="H6" s="170" t="s">
        <v>178</v>
      </c>
      <c r="I6" s="190" t="s">
        <v>187</v>
      </c>
      <c r="J6" s="180">
        <v>781</v>
      </c>
      <c r="K6" s="56">
        <v>470</v>
      </c>
      <c r="L6" s="170" t="s">
        <v>188</v>
      </c>
      <c r="M6" s="170" t="s">
        <v>67</v>
      </c>
      <c r="N6" s="190" t="s">
        <v>35</v>
      </c>
      <c r="O6" s="171">
        <v>2017</v>
      </c>
      <c r="P6" s="180"/>
      <c r="Q6" s="180"/>
      <c r="R6" s="180"/>
      <c r="S6" s="180"/>
      <c r="T6" s="190"/>
      <c r="U6" s="203" t="s">
        <v>37</v>
      </c>
      <c r="V6" s="203"/>
      <c r="W6" s="53"/>
    </row>
    <row r="7" s="158" customFormat="1" ht="20.1" customHeight="1" spans="1:23">
      <c r="A7" s="56">
        <v>3</v>
      </c>
      <c r="B7" s="172" t="s">
        <v>191</v>
      </c>
      <c r="C7" s="173" t="s">
        <v>28</v>
      </c>
      <c r="D7" s="174" t="s">
        <v>192</v>
      </c>
      <c r="E7" s="175" t="s">
        <v>29</v>
      </c>
      <c r="F7" s="175" t="s">
        <v>30</v>
      </c>
      <c r="G7" s="175" t="s">
        <v>41</v>
      </c>
      <c r="H7" s="170" t="s">
        <v>178</v>
      </c>
      <c r="I7" s="190" t="s">
        <v>187</v>
      </c>
      <c r="J7" s="180">
        <v>781</v>
      </c>
      <c r="K7" s="56">
        <v>470</v>
      </c>
      <c r="L7" s="170" t="s">
        <v>193</v>
      </c>
      <c r="M7" s="170" t="s">
        <v>73</v>
      </c>
      <c r="N7" s="191" t="s">
        <v>35</v>
      </c>
      <c r="O7" s="192">
        <v>2017</v>
      </c>
      <c r="P7" s="180"/>
      <c r="Q7" s="180"/>
      <c r="R7" s="180"/>
      <c r="S7" s="180"/>
      <c r="T7" s="204"/>
      <c r="U7" s="205" t="s">
        <v>37</v>
      </c>
      <c r="V7" s="206"/>
      <c r="W7" s="53"/>
    </row>
    <row r="8" s="158" customFormat="1" ht="20.1" customHeight="1" spans="1:23">
      <c r="A8" s="56">
        <v>4</v>
      </c>
      <c r="B8" s="176" t="s">
        <v>194</v>
      </c>
      <c r="C8" s="176" t="s">
        <v>28</v>
      </c>
      <c r="D8" s="176">
        <v>61</v>
      </c>
      <c r="E8" s="120" t="s">
        <v>195</v>
      </c>
      <c r="F8" s="120" t="s">
        <v>43</v>
      </c>
      <c r="G8" s="120" t="s">
        <v>41</v>
      </c>
      <c r="H8" s="170">
        <v>1</v>
      </c>
      <c r="I8" s="141" t="s">
        <v>187</v>
      </c>
      <c r="J8" s="180">
        <v>781</v>
      </c>
      <c r="K8" s="56">
        <v>188</v>
      </c>
      <c r="L8" s="170" t="s">
        <v>188</v>
      </c>
      <c r="M8" s="141" t="s">
        <v>100</v>
      </c>
      <c r="N8" s="141" t="s">
        <v>35</v>
      </c>
      <c r="O8" s="141">
        <v>2017</v>
      </c>
      <c r="P8" s="180"/>
      <c r="Q8" s="180"/>
      <c r="R8" s="180"/>
      <c r="S8" s="180"/>
      <c r="T8" s="141"/>
      <c r="U8" s="207"/>
      <c r="V8" s="141" t="s">
        <v>37</v>
      </c>
      <c r="W8" s="53"/>
    </row>
    <row r="9" s="158" customFormat="1" ht="20.1" customHeight="1" spans="1:23">
      <c r="A9" s="56">
        <v>5</v>
      </c>
      <c r="B9" s="176" t="s">
        <v>196</v>
      </c>
      <c r="C9" s="176" t="s">
        <v>28</v>
      </c>
      <c r="D9" s="176">
        <v>77</v>
      </c>
      <c r="E9" s="120" t="s">
        <v>29</v>
      </c>
      <c r="F9" s="120"/>
      <c r="G9" s="120"/>
      <c r="H9" s="170" t="s">
        <v>178</v>
      </c>
      <c r="I9" s="141" t="s">
        <v>187</v>
      </c>
      <c r="J9" s="180">
        <v>781</v>
      </c>
      <c r="K9" s="56">
        <v>940</v>
      </c>
      <c r="L9" s="170" t="s">
        <v>188</v>
      </c>
      <c r="M9" s="141" t="s">
        <v>102</v>
      </c>
      <c r="N9" s="141" t="s">
        <v>35</v>
      </c>
      <c r="O9" s="141">
        <v>2017</v>
      </c>
      <c r="P9" s="180"/>
      <c r="Q9" s="180"/>
      <c r="R9" s="180"/>
      <c r="S9" s="180"/>
      <c r="T9" s="141" t="s">
        <v>37</v>
      </c>
      <c r="U9" s="141"/>
      <c r="V9" s="208"/>
      <c r="W9" s="53"/>
    </row>
    <row r="10" s="158" customFormat="1" ht="20.1" customHeight="1" spans="1:23">
      <c r="A10" s="56">
        <v>6</v>
      </c>
      <c r="B10" s="176" t="s">
        <v>197</v>
      </c>
      <c r="C10" s="176" t="s">
        <v>28</v>
      </c>
      <c r="D10" s="176">
        <v>69</v>
      </c>
      <c r="E10" s="120" t="s">
        <v>29</v>
      </c>
      <c r="F10" s="120"/>
      <c r="G10" s="120"/>
      <c r="H10" s="170">
        <v>1</v>
      </c>
      <c r="I10" s="141" t="s">
        <v>187</v>
      </c>
      <c r="J10" s="180">
        <v>781</v>
      </c>
      <c r="K10" s="56">
        <v>188</v>
      </c>
      <c r="L10" s="170" t="s">
        <v>188</v>
      </c>
      <c r="M10" s="141" t="s">
        <v>34</v>
      </c>
      <c r="N10" s="141" t="s">
        <v>36</v>
      </c>
      <c r="O10" s="141"/>
      <c r="P10" s="180"/>
      <c r="Q10" s="180"/>
      <c r="R10" s="180"/>
      <c r="S10" s="180"/>
      <c r="T10" s="209"/>
      <c r="U10" s="207"/>
      <c r="V10" s="141" t="s">
        <v>37</v>
      </c>
      <c r="W10" s="53"/>
    </row>
    <row r="11" s="158" customFormat="1" ht="20.1" customHeight="1" spans="1:23">
      <c r="A11" s="56">
        <v>7</v>
      </c>
      <c r="B11" s="176" t="s">
        <v>198</v>
      </c>
      <c r="C11" s="176" t="s">
        <v>28</v>
      </c>
      <c r="D11" s="176">
        <v>68</v>
      </c>
      <c r="E11" s="120" t="s">
        <v>29</v>
      </c>
      <c r="F11" s="120"/>
      <c r="G11" s="120"/>
      <c r="H11" s="170" t="s">
        <v>178</v>
      </c>
      <c r="I11" s="141" t="s">
        <v>187</v>
      </c>
      <c r="J11" s="180">
        <v>781</v>
      </c>
      <c r="K11" s="56">
        <v>188</v>
      </c>
      <c r="L11" s="170" t="s">
        <v>188</v>
      </c>
      <c r="M11" s="141" t="s">
        <v>34</v>
      </c>
      <c r="N11" s="141" t="s">
        <v>35</v>
      </c>
      <c r="O11" s="141">
        <v>2017</v>
      </c>
      <c r="P11" s="180"/>
      <c r="Q11" s="180"/>
      <c r="R11" s="180"/>
      <c r="S11" s="180"/>
      <c r="T11" s="209"/>
      <c r="U11" s="207"/>
      <c r="V11" s="141" t="s">
        <v>37</v>
      </c>
      <c r="W11" s="53"/>
    </row>
    <row r="12" s="158" customFormat="1" ht="20.1" customHeight="1" spans="1:23">
      <c r="A12" s="56">
        <v>8</v>
      </c>
      <c r="B12" s="176" t="s">
        <v>199</v>
      </c>
      <c r="C12" s="176" t="s">
        <v>28</v>
      </c>
      <c r="D12" s="176">
        <v>75</v>
      </c>
      <c r="E12" s="120" t="s">
        <v>29</v>
      </c>
      <c r="F12" s="120"/>
      <c r="G12" s="120"/>
      <c r="H12" s="170" t="s">
        <v>178</v>
      </c>
      <c r="I12" s="141" t="s">
        <v>187</v>
      </c>
      <c r="J12" s="180">
        <v>781</v>
      </c>
      <c r="K12" s="56">
        <v>188</v>
      </c>
      <c r="L12" s="170" t="s">
        <v>188</v>
      </c>
      <c r="M12" s="141" t="s">
        <v>34</v>
      </c>
      <c r="N12" s="141" t="s">
        <v>35</v>
      </c>
      <c r="O12" s="141">
        <v>2017</v>
      </c>
      <c r="P12" s="180"/>
      <c r="Q12" s="180"/>
      <c r="R12" s="180"/>
      <c r="S12" s="180"/>
      <c r="T12" s="209"/>
      <c r="U12" s="207"/>
      <c r="V12" s="141" t="s">
        <v>37</v>
      </c>
      <c r="W12" s="210"/>
    </row>
    <row r="13" s="158" customFormat="1" ht="20.1" customHeight="1" spans="1:23">
      <c r="A13" s="56">
        <v>9</v>
      </c>
      <c r="B13" s="176" t="s">
        <v>200</v>
      </c>
      <c r="C13" s="176" t="s">
        <v>28</v>
      </c>
      <c r="D13" s="177">
        <v>73</v>
      </c>
      <c r="E13" s="120" t="s">
        <v>29</v>
      </c>
      <c r="F13" s="120"/>
      <c r="G13" s="120"/>
      <c r="H13" s="170">
        <v>1</v>
      </c>
      <c r="I13" s="141" t="s">
        <v>187</v>
      </c>
      <c r="J13" s="180">
        <v>781</v>
      </c>
      <c r="K13" s="56">
        <v>470</v>
      </c>
      <c r="L13" s="170" t="s">
        <v>188</v>
      </c>
      <c r="M13" s="141" t="s">
        <v>125</v>
      </c>
      <c r="N13" s="141" t="s">
        <v>35</v>
      </c>
      <c r="O13" s="193">
        <v>2017</v>
      </c>
      <c r="P13" s="180"/>
      <c r="Q13" s="180"/>
      <c r="R13" s="180"/>
      <c r="S13" s="180"/>
      <c r="T13" s="211"/>
      <c r="U13" s="141" t="s">
        <v>37</v>
      </c>
      <c r="V13" s="141"/>
      <c r="W13" s="53"/>
    </row>
    <row r="14" s="158" customFormat="1" ht="19.2" customHeight="1" spans="1:23">
      <c r="A14" s="56">
        <v>10</v>
      </c>
      <c r="B14" s="176" t="s">
        <v>201</v>
      </c>
      <c r="C14" s="176" t="s">
        <v>28</v>
      </c>
      <c r="D14" s="176">
        <v>58</v>
      </c>
      <c r="E14" s="120" t="s">
        <v>29</v>
      </c>
      <c r="F14" s="176" t="s">
        <v>30</v>
      </c>
      <c r="G14" s="176" t="s">
        <v>51</v>
      </c>
      <c r="H14" s="176">
        <v>1</v>
      </c>
      <c r="I14" s="176" t="s">
        <v>187</v>
      </c>
      <c r="J14" s="180">
        <v>781</v>
      </c>
      <c r="K14" s="56">
        <v>470</v>
      </c>
      <c r="L14" s="170" t="s">
        <v>202</v>
      </c>
      <c r="M14" s="176" t="s">
        <v>116</v>
      </c>
      <c r="N14" s="141" t="s">
        <v>35</v>
      </c>
      <c r="O14" s="176"/>
      <c r="P14" s="176"/>
      <c r="Q14" s="176"/>
      <c r="R14" s="180"/>
      <c r="S14" s="180"/>
      <c r="T14" s="212"/>
      <c r="U14" s="141" t="s">
        <v>37</v>
      </c>
      <c r="V14" s="67"/>
      <c r="W14" s="180"/>
    </row>
    <row r="15" s="158" customFormat="1" ht="19.2" customHeight="1" spans="1:23">
      <c r="A15" s="178" t="s">
        <v>203</v>
      </c>
      <c r="B15" s="179"/>
      <c r="C15" s="180"/>
      <c r="D15" s="180"/>
      <c r="E15" s="181"/>
      <c r="F15" s="181"/>
      <c r="G15" s="181"/>
      <c r="H15" s="56"/>
      <c r="I15" s="194"/>
      <c r="J15" s="180">
        <f>SUM(J5:J14)</f>
        <v>7810</v>
      </c>
      <c r="K15" s="56">
        <f>SUM(K5:K14)</f>
        <v>3760</v>
      </c>
      <c r="L15" s="180"/>
      <c r="M15" s="180"/>
      <c r="N15" s="180"/>
      <c r="O15" s="180"/>
      <c r="P15" s="180"/>
      <c r="Q15" s="180"/>
      <c r="R15" s="180"/>
      <c r="S15" s="180"/>
      <c r="T15" s="213">
        <v>1</v>
      </c>
      <c r="U15" s="214">
        <v>4</v>
      </c>
      <c r="V15" s="215">
        <v>6</v>
      </c>
      <c r="W15" s="180"/>
    </row>
    <row r="16" ht="33" customHeight="1" spans="1:23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216"/>
    </row>
    <row r="17" ht="20.1" customHeight="1" spans="1:23">
      <c r="A17" s="99" t="s">
        <v>204</v>
      </c>
      <c r="B17" s="99"/>
      <c r="C17" s="99"/>
      <c r="D17" s="99"/>
      <c r="E17" s="99"/>
      <c r="F17" s="99"/>
      <c r="G17" s="99"/>
      <c r="H17" s="99"/>
      <c r="I17" s="99"/>
      <c r="J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W17" s="99"/>
    </row>
    <row r="18" ht="36.75" customHeight="1" spans="1:23">
      <c r="A18" s="99"/>
      <c r="B18" s="99"/>
      <c r="C18" s="99"/>
      <c r="D18" s="99"/>
      <c r="E18" s="99"/>
      <c r="F18" s="99"/>
      <c r="G18" s="99"/>
      <c r="H18" s="99"/>
      <c r="I18" s="99"/>
      <c r="J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W18" s="99"/>
    </row>
    <row r="19" ht="34.5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</sheetData>
  <autoFilter ref="A1:W32">
    <extLst/>
  </autoFilter>
  <mergeCells count="27">
    <mergeCell ref="A1:W1"/>
    <mergeCell ref="A2:C2"/>
    <mergeCell ref="U2:W2"/>
    <mergeCell ref="T3:V3"/>
    <mergeCell ref="A15:B15"/>
    <mergeCell ref="A16:W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7:W18"/>
  </mergeCells>
  <printOptions horizontalCentered="1"/>
  <pageMargins left="0.388888888888889" right="0.388888888888889" top="0.590277777777778" bottom="0.629166666666667" header="0.5" footer="0.5"/>
  <pageSetup paperSize="9" scale="77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C11" sqref="C11"/>
    </sheetView>
  </sheetViews>
  <sheetFormatPr defaultColWidth="8.925" defaultRowHeight="14.25"/>
  <cols>
    <col min="1" max="1" width="12.6" style="30" customWidth="1"/>
    <col min="2" max="2" width="6.50833333333333" style="30" customWidth="1"/>
    <col min="3" max="3" width="7" style="30" customWidth="1"/>
    <col min="4" max="4" width="8.125" style="30" customWidth="1"/>
    <col min="5" max="5" width="5.76666666666667" style="30" customWidth="1"/>
    <col min="6" max="6" width="6.76666666666667" style="30" customWidth="1"/>
    <col min="7" max="7" width="6.63333333333333" style="30" customWidth="1"/>
    <col min="8" max="9" width="5.6" style="30" customWidth="1"/>
    <col min="10" max="13" width="5.1" style="30" customWidth="1"/>
    <col min="14" max="15" width="5.6" style="30" customWidth="1"/>
    <col min="16" max="19" width="5.1" style="30" customWidth="1"/>
    <col min="20" max="20" width="8" style="30" customWidth="1"/>
    <col min="21" max="16384" width="9" style="30"/>
  </cols>
  <sheetData>
    <row r="1" ht="22.5" customHeight="1" spans="1:20">
      <c r="A1" s="144" t="s">
        <v>205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</row>
    <row r="2" ht="18" customHeight="1" spans="1:20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54"/>
      <c r="P2" s="154"/>
      <c r="Q2" s="154"/>
      <c r="R2" s="154"/>
      <c r="S2" s="154"/>
      <c r="T2" s="145"/>
    </row>
    <row r="3" ht="18.9" customHeight="1" spans="1:20">
      <c r="A3" s="146" t="s">
        <v>206</v>
      </c>
      <c r="B3" s="96" t="s">
        <v>207</v>
      </c>
      <c r="C3" s="96"/>
      <c r="D3" s="96"/>
      <c r="E3" s="96"/>
      <c r="F3" s="96"/>
      <c r="G3" s="96"/>
      <c r="H3" s="96" t="s">
        <v>208</v>
      </c>
      <c r="I3" s="96"/>
      <c r="J3" s="96"/>
      <c r="K3" s="96"/>
      <c r="L3" s="96"/>
      <c r="M3" s="96"/>
      <c r="N3" s="96" t="s">
        <v>209</v>
      </c>
      <c r="O3" s="96"/>
      <c r="P3" s="96"/>
      <c r="Q3" s="96"/>
      <c r="R3" s="96"/>
      <c r="S3" s="96"/>
      <c r="T3" s="96"/>
    </row>
    <row r="4" ht="22.5" customHeight="1" spans="1:20">
      <c r="A4" s="146"/>
      <c r="B4" s="146" t="s">
        <v>210</v>
      </c>
      <c r="C4" s="146" t="s">
        <v>211</v>
      </c>
      <c r="D4" s="96" t="s">
        <v>212</v>
      </c>
      <c r="E4" s="96"/>
      <c r="F4" s="96"/>
      <c r="G4" s="96"/>
      <c r="H4" s="146" t="s">
        <v>213</v>
      </c>
      <c r="I4" s="146" t="s">
        <v>214</v>
      </c>
      <c r="J4" s="96" t="s">
        <v>212</v>
      </c>
      <c r="K4" s="96"/>
      <c r="L4" s="96"/>
      <c r="M4" s="96"/>
      <c r="N4" s="146" t="s">
        <v>215</v>
      </c>
      <c r="O4" s="146" t="s">
        <v>216</v>
      </c>
      <c r="P4" s="96" t="s">
        <v>212</v>
      </c>
      <c r="Q4" s="96"/>
      <c r="R4" s="96"/>
      <c r="S4" s="96"/>
      <c r="T4" s="146" t="s">
        <v>217</v>
      </c>
    </row>
    <row r="5" ht="30" customHeight="1" spans="1:20">
      <c r="A5" s="146"/>
      <c r="B5" s="146"/>
      <c r="C5" s="146"/>
      <c r="D5" s="146" t="s">
        <v>218</v>
      </c>
      <c r="E5" s="146" t="s">
        <v>219</v>
      </c>
      <c r="F5" s="146" t="s">
        <v>220</v>
      </c>
      <c r="G5" s="146" t="s">
        <v>221</v>
      </c>
      <c r="H5" s="146"/>
      <c r="I5" s="146"/>
      <c r="J5" s="146" t="s">
        <v>218</v>
      </c>
      <c r="K5" s="146" t="s">
        <v>219</v>
      </c>
      <c r="L5" s="146" t="s">
        <v>220</v>
      </c>
      <c r="M5" s="146" t="s">
        <v>221</v>
      </c>
      <c r="N5" s="146"/>
      <c r="O5" s="146"/>
      <c r="P5" s="146" t="s">
        <v>218</v>
      </c>
      <c r="Q5" s="146" t="s">
        <v>219</v>
      </c>
      <c r="R5" s="146" t="s">
        <v>220</v>
      </c>
      <c r="S5" s="146" t="s">
        <v>221</v>
      </c>
      <c r="T5" s="146"/>
    </row>
    <row r="6" ht="37.2" customHeight="1" spans="1:20">
      <c r="A6" s="146"/>
      <c r="B6" s="147"/>
      <c r="C6" s="146"/>
      <c r="D6" s="146"/>
      <c r="E6" s="146"/>
      <c r="F6" s="146"/>
      <c r="G6" s="146"/>
      <c r="H6" s="147"/>
      <c r="I6" s="146"/>
      <c r="J6" s="146"/>
      <c r="K6" s="146"/>
      <c r="L6" s="146"/>
      <c r="M6" s="146"/>
      <c r="N6" s="155"/>
      <c r="O6" s="146"/>
      <c r="P6" s="146"/>
      <c r="Q6" s="146"/>
      <c r="R6" s="146"/>
      <c r="S6" s="146"/>
      <c r="T6" s="146"/>
    </row>
    <row r="7" s="30" customFormat="1" ht="18.9" customHeight="1" spans="1:20">
      <c r="A7" s="148" t="s">
        <v>33</v>
      </c>
      <c r="B7" s="149">
        <v>132</v>
      </c>
      <c r="C7" s="150">
        <v>132</v>
      </c>
      <c r="D7" s="150">
        <v>4</v>
      </c>
      <c r="E7" s="150">
        <v>60</v>
      </c>
      <c r="F7" s="150">
        <v>108</v>
      </c>
      <c r="G7" s="151">
        <v>2</v>
      </c>
      <c r="H7" s="149">
        <v>122</v>
      </c>
      <c r="I7" s="150">
        <v>122</v>
      </c>
      <c r="J7" s="150">
        <v>4</v>
      </c>
      <c r="K7" s="150">
        <v>57</v>
      </c>
      <c r="L7" s="150">
        <v>99</v>
      </c>
      <c r="M7" s="156">
        <v>2</v>
      </c>
      <c r="N7" s="150">
        <v>10</v>
      </c>
      <c r="O7" s="157">
        <v>10</v>
      </c>
      <c r="P7" s="150">
        <v>0</v>
      </c>
      <c r="Q7" s="150">
        <v>3</v>
      </c>
      <c r="R7" s="150">
        <v>9</v>
      </c>
      <c r="S7" s="150">
        <v>0</v>
      </c>
      <c r="T7" s="151">
        <v>9.9</v>
      </c>
    </row>
    <row r="8" customFormat="1" ht="18.9" customHeight="1" spans="1:20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customFormat="1" ht="18.9" customHeight="1" spans="1:20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</row>
    <row r="10" customFormat="1" ht="18.9" customHeight="1" spans="1:20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</row>
    <row r="11" customFormat="1" ht="18.9" customHeight="1" spans="1:20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</row>
    <row r="12" customFormat="1" ht="18.9" customHeight="1" spans="1:20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</row>
    <row r="13" ht="18.9" customHeight="1" spans="1:20">
      <c r="A13" s="152" t="s">
        <v>222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</row>
    <row r="14" spans="1:20">
      <c r="A14" s="63" t="s">
        <v>223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</row>
    <row r="15" spans="1:20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</sheetData>
  <mergeCells count="29">
    <mergeCell ref="A1:T1"/>
    <mergeCell ref="O2:S2"/>
    <mergeCell ref="B3:G3"/>
    <mergeCell ref="H3:M3"/>
    <mergeCell ref="N3:T3"/>
    <mergeCell ref="D4:G4"/>
    <mergeCell ref="J4:M4"/>
    <mergeCell ref="P4:S4"/>
    <mergeCell ref="A3:A6"/>
    <mergeCell ref="B4:B6"/>
    <mergeCell ref="C4:C6"/>
    <mergeCell ref="D5:D6"/>
    <mergeCell ref="E5:E6"/>
    <mergeCell ref="F5:F6"/>
    <mergeCell ref="G5:G6"/>
    <mergeCell ref="H4:H6"/>
    <mergeCell ref="I4:I6"/>
    <mergeCell ref="J5:J6"/>
    <mergeCell ref="K5:K6"/>
    <mergeCell ref="L5:L6"/>
    <mergeCell ref="M5:M6"/>
    <mergeCell ref="N4:N6"/>
    <mergeCell ref="O4:O6"/>
    <mergeCell ref="P5:P6"/>
    <mergeCell ref="Q5:Q6"/>
    <mergeCell ref="R5:R6"/>
    <mergeCell ref="S5:S6"/>
    <mergeCell ref="T4:T6"/>
    <mergeCell ref="A14:T15"/>
  </mergeCells>
  <printOptions horizontalCentered="1"/>
  <pageMargins left="0.75" right="0.75" top="0.788888888888889" bottom="0.788888888888889" header="0.509027777777778" footer="0.509027777777778"/>
  <pageSetup paperSize="9" scale="97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E9" sqref="E9"/>
    </sheetView>
  </sheetViews>
  <sheetFormatPr defaultColWidth="8.925" defaultRowHeight="14.25"/>
  <cols>
    <col min="1" max="1" width="5.6" style="30" customWidth="1"/>
    <col min="2" max="2" width="7.7" style="30" customWidth="1"/>
    <col min="3" max="4" width="6.1" style="30" customWidth="1"/>
    <col min="5" max="5" width="14" style="31" customWidth="1"/>
    <col min="6" max="6" width="19.9" style="31" customWidth="1"/>
    <col min="7" max="7" width="6.1" style="30" customWidth="1"/>
    <col min="8" max="8" width="16.6" style="30" customWidth="1"/>
    <col min="9" max="9" width="17.6" style="30" customWidth="1"/>
    <col min="10" max="10" width="11.6" style="30" customWidth="1"/>
    <col min="11" max="16384" width="9" style="30"/>
  </cols>
  <sheetData>
    <row r="1" ht="35.1" customHeight="1" spans="1:10">
      <c r="A1" s="113" t="s">
        <v>224</v>
      </c>
      <c r="B1" s="113"/>
      <c r="C1" s="113"/>
      <c r="D1" s="113"/>
      <c r="E1" s="113"/>
      <c r="F1" s="113"/>
      <c r="G1" s="113"/>
      <c r="H1" s="113"/>
      <c r="I1" s="113"/>
      <c r="J1" s="113"/>
    </row>
    <row r="2" customFormat="1" ht="15" customHeight="1" spans="1:10">
      <c r="A2" s="114" t="s">
        <v>225</v>
      </c>
      <c r="B2" s="114"/>
      <c r="C2" s="114"/>
      <c r="D2" s="114"/>
      <c r="E2" s="115"/>
      <c r="F2" s="115"/>
      <c r="G2" s="113"/>
      <c r="H2" s="113"/>
      <c r="I2" s="137"/>
      <c r="J2" s="137"/>
    </row>
    <row r="3" ht="24.9" customHeight="1" spans="1:10">
      <c r="A3" s="116" t="s">
        <v>3</v>
      </c>
      <c r="B3" s="116" t="s">
        <v>226</v>
      </c>
      <c r="C3" s="116" t="s">
        <v>5</v>
      </c>
      <c r="D3" s="116" t="s">
        <v>227</v>
      </c>
      <c r="E3" s="117" t="s">
        <v>228</v>
      </c>
      <c r="F3" s="117" t="s">
        <v>229</v>
      </c>
      <c r="G3" s="116" t="s">
        <v>230</v>
      </c>
      <c r="H3" s="116" t="s">
        <v>231</v>
      </c>
      <c r="I3" s="116" t="s">
        <v>232</v>
      </c>
      <c r="J3" s="116"/>
    </row>
    <row r="4" ht="24.9" customHeight="1" spans="1:10">
      <c r="A4" s="116"/>
      <c r="B4" s="116"/>
      <c r="C4" s="116"/>
      <c r="D4" s="116"/>
      <c r="E4" s="117"/>
      <c r="F4" s="117"/>
      <c r="G4" s="116"/>
      <c r="H4" s="116"/>
      <c r="I4" s="116" t="s">
        <v>233</v>
      </c>
      <c r="J4" s="117" t="s">
        <v>234</v>
      </c>
    </row>
    <row r="5" s="112" customFormat="1" ht="20.1" customHeight="1" spans="1:10">
      <c r="A5" s="118"/>
      <c r="B5" s="55"/>
      <c r="C5" s="44"/>
      <c r="D5" s="44"/>
      <c r="E5" s="119"/>
      <c r="F5" s="120"/>
      <c r="G5" s="44"/>
      <c r="H5" s="44"/>
      <c r="I5" s="44"/>
      <c r="J5" s="44"/>
    </row>
    <row r="6" ht="20.1" customHeight="1" spans="1:10">
      <c r="A6" s="118"/>
      <c r="B6" s="121"/>
      <c r="C6" s="121"/>
      <c r="D6" s="122"/>
      <c r="E6" s="123"/>
      <c r="F6" s="123"/>
      <c r="G6" s="124"/>
      <c r="H6" s="125"/>
      <c r="I6" s="138"/>
      <c r="J6" s="139"/>
    </row>
    <row r="7" ht="20.1" customHeight="1" spans="1:10">
      <c r="A7" s="116"/>
      <c r="B7" s="126"/>
      <c r="C7" s="126"/>
      <c r="D7" s="127"/>
      <c r="E7" s="127"/>
      <c r="F7" s="127"/>
      <c r="G7" s="116"/>
      <c r="H7" s="126"/>
      <c r="I7" s="140"/>
      <c r="J7" s="117"/>
    </row>
    <row r="8" ht="20.1" customHeight="1" spans="1:10">
      <c r="A8" s="128"/>
      <c r="B8" s="129"/>
      <c r="C8" s="129"/>
      <c r="D8" s="130"/>
      <c r="E8" s="131"/>
      <c r="F8" s="131"/>
      <c r="G8" s="128"/>
      <c r="H8" s="129"/>
      <c r="I8" s="141"/>
      <c r="J8" s="142"/>
    </row>
    <row r="9" ht="20.1" customHeight="1" spans="1:10">
      <c r="A9" s="128"/>
      <c r="B9" s="129"/>
      <c r="C9" s="129"/>
      <c r="D9" s="130"/>
      <c r="E9" s="130"/>
      <c r="F9" s="132"/>
      <c r="G9" s="128"/>
      <c r="H9" s="129"/>
      <c r="I9" s="128"/>
      <c r="J9" s="142"/>
    </row>
    <row r="10" ht="20.1" customHeight="1" spans="1:10">
      <c r="A10" s="128"/>
      <c r="B10" s="129"/>
      <c r="C10" s="129"/>
      <c r="D10" s="130"/>
      <c r="E10" s="130"/>
      <c r="F10" s="132"/>
      <c r="G10" s="128"/>
      <c r="H10" s="129"/>
      <c r="I10" s="128"/>
      <c r="J10" s="142"/>
    </row>
    <row r="11" ht="20.1" customHeight="1" spans="1:10">
      <c r="A11" s="128"/>
      <c r="B11" s="129"/>
      <c r="C11" s="129"/>
      <c r="D11" s="130"/>
      <c r="E11" s="130"/>
      <c r="F11" s="132"/>
      <c r="G11" s="128"/>
      <c r="H11" s="129"/>
      <c r="I11" s="128"/>
      <c r="J11" s="142"/>
    </row>
    <row r="12" ht="20.1" customHeight="1" spans="1:10">
      <c r="A12" s="128"/>
      <c r="B12" s="129"/>
      <c r="C12" s="129"/>
      <c r="D12" s="130"/>
      <c r="E12" s="130"/>
      <c r="F12" s="132"/>
      <c r="G12" s="128"/>
      <c r="H12" s="129"/>
      <c r="I12" s="128"/>
      <c r="J12" s="142"/>
    </row>
    <row r="13" s="79" customFormat="1" ht="20.1" customHeight="1" spans="1:10">
      <c r="A13" s="128"/>
      <c r="B13" s="133"/>
      <c r="C13" s="133"/>
      <c r="D13" s="129"/>
      <c r="E13" s="130"/>
      <c r="F13" s="130"/>
      <c r="G13" s="128"/>
      <c r="H13" s="133"/>
      <c r="I13" s="128"/>
      <c r="J13" s="143"/>
    </row>
    <row r="14" s="79" customFormat="1" ht="20.1" customHeight="1" spans="1:10">
      <c r="A14" s="128"/>
      <c r="B14" s="133"/>
      <c r="C14" s="133"/>
      <c r="D14" s="129"/>
      <c r="E14" s="130"/>
      <c r="F14" s="130"/>
      <c r="G14" s="128"/>
      <c r="H14" s="133"/>
      <c r="I14" s="128"/>
      <c r="J14" s="143"/>
    </row>
    <row r="15" s="79" customFormat="1" ht="20.1" customHeight="1" spans="1:10">
      <c r="A15" s="128"/>
      <c r="B15" s="133"/>
      <c r="C15" s="133"/>
      <c r="D15" s="129"/>
      <c r="E15" s="130"/>
      <c r="F15" s="130"/>
      <c r="G15" s="128"/>
      <c r="H15" s="133"/>
      <c r="I15" s="128"/>
      <c r="J15" s="143"/>
    </row>
    <row r="16" ht="20.1" customHeight="1" spans="1:10">
      <c r="A16" s="128"/>
      <c r="B16" s="134"/>
      <c r="C16" s="134"/>
      <c r="D16" s="134"/>
      <c r="E16" s="135"/>
      <c r="F16" s="130"/>
      <c r="G16" s="128"/>
      <c r="H16" s="134"/>
      <c r="I16" s="128"/>
      <c r="J16" s="142"/>
    </row>
    <row r="17" ht="20.1" customHeight="1" spans="1:10">
      <c r="A17" s="128"/>
      <c r="B17" s="134"/>
      <c r="C17" s="134"/>
      <c r="D17" s="134"/>
      <c r="E17" s="135"/>
      <c r="F17" s="130"/>
      <c r="G17" s="128"/>
      <c r="H17" s="134"/>
      <c r="I17" s="128"/>
      <c r="J17" s="142"/>
    </row>
    <row r="18" ht="20.1" customHeight="1" spans="1:10">
      <c r="A18" s="128"/>
      <c r="B18" s="129"/>
      <c r="C18" s="129"/>
      <c r="D18" s="129"/>
      <c r="E18" s="130"/>
      <c r="F18" s="130"/>
      <c r="G18" s="128"/>
      <c r="H18" s="129"/>
      <c r="I18" s="128"/>
      <c r="J18" s="142"/>
    </row>
    <row r="19" ht="20.1" customHeight="1" spans="1:10">
      <c r="A19" s="128"/>
      <c r="B19" s="129"/>
      <c r="C19" s="129"/>
      <c r="D19" s="129"/>
      <c r="E19" s="130"/>
      <c r="F19" s="130"/>
      <c r="G19" s="128"/>
      <c r="H19" s="129"/>
      <c r="I19" s="128"/>
      <c r="J19" s="142"/>
    </row>
    <row r="20" ht="20.1" customHeight="1" spans="1:10">
      <c r="A20" s="110" t="s">
        <v>222</v>
      </c>
      <c r="B20" s="136" t="s">
        <v>235</v>
      </c>
      <c r="C20" s="136"/>
      <c r="D20" s="136"/>
      <c r="E20" s="136"/>
      <c r="F20" s="136"/>
      <c r="G20" s="136"/>
      <c r="H20" s="136"/>
      <c r="I20" s="136"/>
      <c r="J20" s="136"/>
    </row>
    <row r="21" ht="18.75" customHeight="1" spans="1:10">
      <c r="A21" s="63" t="s">
        <v>236</v>
      </c>
      <c r="B21" s="63"/>
      <c r="C21" s="63"/>
      <c r="D21" s="63"/>
      <c r="E21" s="63"/>
      <c r="F21" s="63"/>
      <c r="G21" s="63"/>
      <c r="H21" s="63"/>
      <c r="I21" s="63"/>
      <c r="J21" s="63"/>
    </row>
    <row r="22" ht="18.75" customHeight="1" spans="1:10">
      <c r="A22" s="63"/>
      <c r="B22" s="63"/>
      <c r="C22" s="63"/>
      <c r="D22" s="63"/>
      <c r="E22" s="63"/>
      <c r="F22" s="63"/>
      <c r="G22" s="63"/>
      <c r="H22" s="63"/>
      <c r="I22" s="63"/>
      <c r="J22" s="63"/>
    </row>
  </sheetData>
  <mergeCells count="14">
    <mergeCell ref="A1:J1"/>
    <mergeCell ref="A2:C2"/>
    <mergeCell ref="I2:J2"/>
    <mergeCell ref="I3:J3"/>
    <mergeCell ref="B20:J20"/>
    <mergeCell ref="A3:A4"/>
    <mergeCell ref="B3:B4"/>
    <mergeCell ref="C3:C4"/>
    <mergeCell ref="D3:D4"/>
    <mergeCell ref="E3:E4"/>
    <mergeCell ref="F3:F4"/>
    <mergeCell ref="G3:G4"/>
    <mergeCell ref="H3:H4"/>
    <mergeCell ref="A21:J22"/>
  </mergeCells>
  <pageMargins left="1.14930555555556" right="0.75" top="0.788888888888889" bottom="0.788888888888889" header="0.5" footer="0.5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workbookViewId="0">
      <selection activeCell="V9" sqref="V9"/>
    </sheetView>
  </sheetViews>
  <sheetFormatPr defaultColWidth="8.925" defaultRowHeight="14.25"/>
  <cols>
    <col min="1" max="1" width="9.6" style="82" customWidth="1"/>
    <col min="2" max="3" width="5.6" style="79" customWidth="1"/>
    <col min="4" max="4" width="6.6" style="79" customWidth="1"/>
    <col min="5" max="5" width="5.1" style="79" hidden="1" customWidth="1"/>
    <col min="6" max="7" width="5.1" style="79" customWidth="1"/>
    <col min="8" max="22" width="4.7" style="79" customWidth="1"/>
    <col min="23" max="23" width="11.6" style="83" customWidth="1"/>
    <col min="24" max="16384" width="9" style="84"/>
  </cols>
  <sheetData>
    <row r="1" ht="27.75" customHeight="1" spans="1:30">
      <c r="A1" s="85" t="s">
        <v>237</v>
      </c>
      <c r="B1" s="85"/>
      <c r="C1" s="85"/>
      <c r="D1" s="85"/>
      <c r="E1" s="85"/>
      <c r="F1" s="85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5"/>
      <c r="X1" s="102"/>
      <c r="Y1" s="102"/>
      <c r="Z1" s="102"/>
      <c r="AA1" s="102"/>
      <c r="AB1" s="102"/>
      <c r="AC1" s="102"/>
      <c r="AD1" s="102"/>
    </row>
    <row r="2" s="77" customFormat="1" ht="18" customHeight="1" spans="1:30">
      <c r="A2" s="87" t="s">
        <v>238</v>
      </c>
      <c r="B2" s="40" t="s">
        <v>239</v>
      </c>
      <c r="C2" s="40"/>
      <c r="D2" s="88" t="s">
        <v>240</v>
      </c>
      <c r="E2" s="88"/>
      <c r="F2" s="40" t="s">
        <v>241</v>
      </c>
      <c r="G2" s="40"/>
      <c r="H2" s="89" t="s">
        <v>242</v>
      </c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3"/>
      <c r="W2" s="104" t="s">
        <v>243</v>
      </c>
      <c r="X2" s="105"/>
      <c r="Y2" s="105"/>
      <c r="Z2" s="105"/>
      <c r="AA2" s="105"/>
      <c r="AB2" s="105"/>
      <c r="AC2" s="105"/>
      <c r="AD2" s="105"/>
    </row>
    <row r="3" s="77" customFormat="1" ht="18" customHeight="1" spans="1:30">
      <c r="A3" s="90"/>
      <c r="B3" s="40"/>
      <c r="C3" s="40"/>
      <c r="D3" s="88"/>
      <c r="E3" s="88"/>
      <c r="F3" s="40"/>
      <c r="G3" s="40"/>
      <c r="H3" s="40" t="s">
        <v>244</v>
      </c>
      <c r="I3" s="40"/>
      <c r="J3" s="40"/>
      <c r="K3" s="40"/>
      <c r="L3" s="40"/>
      <c r="M3" s="40" t="s">
        <v>245</v>
      </c>
      <c r="N3" s="40"/>
      <c r="O3" s="40"/>
      <c r="P3" s="40"/>
      <c r="Q3" s="40"/>
      <c r="R3" s="40" t="s">
        <v>246</v>
      </c>
      <c r="S3" s="40"/>
      <c r="T3" s="40"/>
      <c r="U3" s="40"/>
      <c r="V3" s="40"/>
      <c r="W3" s="106"/>
      <c r="X3" s="105"/>
      <c r="Y3" s="105"/>
      <c r="Z3" s="105"/>
      <c r="AA3" s="105"/>
      <c r="AB3" s="105"/>
      <c r="AC3" s="105"/>
      <c r="AD3" s="105"/>
    </row>
    <row r="4" s="77" customFormat="1" ht="18" customHeight="1" spans="1:28">
      <c r="A4" s="90"/>
      <c r="B4" s="40"/>
      <c r="C4" s="40"/>
      <c r="D4" s="88"/>
      <c r="E4" s="88"/>
      <c r="F4" s="40"/>
      <c r="G4" s="40"/>
      <c r="H4" s="40" t="s">
        <v>247</v>
      </c>
      <c r="I4" s="101" t="s">
        <v>248</v>
      </c>
      <c r="J4" s="101" t="s">
        <v>249</v>
      </c>
      <c r="K4" s="101" t="s">
        <v>250</v>
      </c>
      <c r="L4" s="101"/>
      <c r="M4" s="40" t="s">
        <v>247</v>
      </c>
      <c r="N4" s="40" t="s">
        <v>248</v>
      </c>
      <c r="O4" s="40" t="s">
        <v>249</v>
      </c>
      <c r="P4" s="101" t="s">
        <v>250</v>
      </c>
      <c r="Q4" s="101"/>
      <c r="R4" s="40" t="s">
        <v>247</v>
      </c>
      <c r="S4" s="40" t="s">
        <v>248</v>
      </c>
      <c r="T4" s="40" t="s">
        <v>249</v>
      </c>
      <c r="U4" s="101" t="s">
        <v>250</v>
      </c>
      <c r="V4" s="101"/>
      <c r="W4" s="106"/>
      <c r="X4" s="105"/>
      <c r="Y4" s="105"/>
      <c r="Z4" s="105"/>
      <c r="AA4" s="105"/>
      <c r="AB4" s="105"/>
    </row>
    <row r="5" s="78" customFormat="1" ht="18" customHeight="1" spans="1:28">
      <c r="A5" s="91"/>
      <c r="B5" s="40" t="s">
        <v>251</v>
      </c>
      <c r="C5" s="40" t="s">
        <v>252</v>
      </c>
      <c r="D5" s="40" t="s">
        <v>251</v>
      </c>
      <c r="E5" s="40" t="s">
        <v>252</v>
      </c>
      <c r="F5" s="40" t="s">
        <v>252</v>
      </c>
      <c r="G5" s="40" t="s">
        <v>251</v>
      </c>
      <c r="H5" s="40" t="s">
        <v>251</v>
      </c>
      <c r="I5" s="40" t="s">
        <v>251</v>
      </c>
      <c r="J5" s="40" t="s">
        <v>251</v>
      </c>
      <c r="K5" s="40" t="s">
        <v>252</v>
      </c>
      <c r="L5" s="40" t="s">
        <v>251</v>
      </c>
      <c r="M5" s="40" t="s">
        <v>251</v>
      </c>
      <c r="N5" s="40" t="s">
        <v>251</v>
      </c>
      <c r="O5" s="40" t="s">
        <v>251</v>
      </c>
      <c r="P5" s="40" t="s">
        <v>252</v>
      </c>
      <c r="Q5" s="40" t="s">
        <v>251</v>
      </c>
      <c r="R5" s="40" t="s">
        <v>251</v>
      </c>
      <c r="S5" s="40" t="s">
        <v>251</v>
      </c>
      <c r="T5" s="40" t="s">
        <v>251</v>
      </c>
      <c r="U5" s="40" t="s">
        <v>252</v>
      </c>
      <c r="V5" s="40" t="s">
        <v>251</v>
      </c>
      <c r="W5" s="107"/>
      <c r="X5" s="108"/>
      <c r="Y5" s="108"/>
      <c r="Z5" s="108"/>
      <c r="AA5" s="108"/>
      <c r="AB5" s="108"/>
    </row>
    <row r="6" s="79" customFormat="1" ht="21" customHeight="1" spans="1:23">
      <c r="A6" s="92" t="s">
        <v>33</v>
      </c>
      <c r="B6" s="93">
        <v>132</v>
      </c>
      <c r="C6" s="93">
        <v>132</v>
      </c>
      <c r="D6" s="94">
        <v>10</v>
      </c>
      <c r="E6" s="94">
        <v>9</v>
      </c>
      <c r="F6" s="94">
        <v>122</v>
      </c>
      <c r="G6" s="94">
        <v>122</v>
      </c>
      <c r="H6" s="93">
        <v>0</v>
      </c>
      <c r="I6" s="93">
        <v>0</v>
      </c>
      <c r="J6" s="93">
        <v>0</v>
      </c>
      <c r="K6" s="93">
        <v>132</v>
      </c>
      <c r="L6" s="93">
        <v>132</v>
      </c>
      <c r="M6" s="93">
        <v>0</v>
      </c>
      <c r="N6" s="93">
        <v>0</v>
      </c>
      <c r="O6" s="93">
        <v>0</v>
      </c>
      <c r="P6" s="94">
        <v>10</v>
      </c>
      <c r="Q6" s="94">
        <v>10</v>
      </c>
      <c r="R6" s="93">
        <v>0</v>
      </c>
      <c r="S6" s="93">
        <v>0</v>
      </c>
      <c r="T6" s="93">
        <v>0</v>
      </c>
      <c r="U6" s="94">
        <v>122</v>
      </c>
      <c r="V6" s="94">
        <v>122</v>
      </c>
      <c r="W6" s="109"/>
    </row>
    <row r="7" s="80" customFormat="1" ht="21" customHeight="1" spans="1:23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110"/>
    </row>
    <row r="8" s="80" customFormat="1" ht="21" customHeight="1" spans="1:23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110"/>
    </row>
    <row r="9" s="80" customFormat="1" ht="21" customHeight="1" spans="1:23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110"/>
    </row>
    <row r="10" s="80" customFormat="1" ht="21" customHeight="1" spans="1:23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110"/>
    </row>
    <row r="11" s="80" customFormat="1" ht="21" customHeight="1" spans="1:23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110"/>
    </row>
    <row r="12" s="80" customFormat="1" ht="21" customHeight="1" spans="1:2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110"/>
    </row>
    <row r="13" s="80" customFormat="1" ht="21" customHeight="1" spans="1:23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110"/>
    </row>
    <row r="14" s="80" customFormat="1" ht="21" customHeight="1" spans="1:23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110"/>
    </row>
    <row r="15" s="80" customFormat="1" ht="21" customHeight="1" spans="1:23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110"/>
    </row>
    <row r="16" s="80" customFormat="1" ht="21" customHeight="1" spans="1:23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110"/>
    </row>
    <row r="17" s="80" customFormat="1" ht="21" customHeight="1" spans="1:23">
      <c r="A17" s="95" t="s">
        <v>253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110"/>
    </row>
    <row r="18" s="81" customFormat="1" ht="21" customHeight="1" spans="1:23">
      <c r="A18" s="96" t="s">
        <v>254</v>
      </c>
      <c r="B18" s="97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111"/>
    </row>
    <row r="19" s="79" customFormat="1" ht="28.2" customHeight="1" spans="1:23">
      <c r="A19" s="99" t="s">
        <v>223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</row>
  </sheetData>
  <mergeCells count="15">
    <mergeCell ref="A1:W1"/>
    <mergeCell ref="H2:V2"/>
    <mergeCell ref="H3:L3"/>
    <mergeCell ref="M3:Q3"/>
    <mergeCell ref="R3:V3"/>
    <mergeCell ref="K4:L4"/>
    <mergeCell ref="P4:Q4"/>
    <mergeCell ref="U4:V4"/>
    <mergeCell ref="B18:W18"/>
    <mergeCell ref="A19:W19"/>
    <mergeCell ref="A2:A5"/>
    <mergeCell ref="W2:W5"/>
    <mergeCell ref="B2:C4"/>
    <mergeCell ref="D2:E4"/>
    <mergeCell ref="F2:G4"/>
  </mergeCells>
  <pageMargins left="0.788888888888889" right="0.788888888888889" top="0.788888888888889" bottom="0.788888888888889" header="0.5" footer="0.5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F8" sqref="F8"/>
    </sheetView>
  </sheetViews>
  <sheetFormatPr defaultColWidth="8.925" defaultRowHeight="14.25"/>
  <cols>
    <col min="1" max="1" width="5.6" style="30" customWidth="1"/>
    <col min="2" max="2" width="8.2" style="30" customWidth="1"/>
    <col min="3" max="3" width="5.1" style="30" customWidth="1"/>
    <col min="4" max="4" width="5.4" style="30" customWidth="1"/>
    <col min="5" max="5" width="19.1" style="31" customWidth="1"/>
    <col min="6" max="6" width="19.9" style="31" customWidth="1"/>
    <col min="7" max="8" width="6.50833333333333" style="30" customWidth="1"/>
    <col min="9" max="9" width="15.7" style="30" customWidth="1"/>
    <col min="10" max="10" width="7.4" style="30" customWidth="1"/>
    <col min="11" max="11" width="7.50833333333333" style="30" customWidth="1"/>
    <col min="12" max="12" width="14.7" style="30" customWidth="1"/>
    <col min="13" max="16384" width="9" style="30"/>
  </cols>
  <sheetData>
    <row r="1" ht="34.5" customHeight="1" spans="1:12">
      <c r="A1" s="32" t="s">
        <v>255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ht="18.75" spans="1:12">
      <c r="A2" s="33" t="s">
        <v>256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15" spans="1:12">
      <c r="A3" s="34"/>
      <c r="B3" s="34"/>
      <c r="C3" s="34"/>
      <c r="D3" s="34"/>
      <c r="E3" s="35"/>
      <c r="F3" s="35"/>
      <c r="G3" s="34"/>
      <c r="H3" s="34"/>
      <c r="I3" s="34"/>
      <c r="J3" s="34"/>
      <c r="K3" s="34"/>
      <c r="L3" s="34"/>
    </row>
    <row r="4" customHeight="1" spans="1:12">
      <c r="A4" s="36" t="s">
        <v>3</v>
      </c>
      <c r="B4" s="37" t="s">
        <v>226</v>
      </c>
      <c r="C4" s="37" t="s">
        <v>257</v>
      </c>
      <c r="D4" s="37" t="s">
        <v>227</v>
      </c>
      <c r="E4" s="38" t="s">
        <v>228</v>
      </c>
      <c r="F4" s="38" t="s">
        <v>229</v>
      </c>
      <c r="G4" s="37" t="s">
        <v>10</v>
      </c>
      <c r="H4" s="37" t="s">
        <v>258</v>
      </c>
      <c r="I4" s="37" t="s">
        <v>231</v>
      </c>
      <c r="J4" s="37" t="s">
        <v>232</v>
      </c>
      <c r="K4" s="37"/>
      <c r="L4" s="64"/>
    </row>
    <row r="5" ht="30" customHeight="1" spans="1:12">
      <c r="A5" s="39"/>
      <c r="B5" s="40"/>
      <c r="C5" s="40"/>
      <c r="D5" s="40"/>
      <c r="E5" s="41"/>
      <c r="F5" s="41"/>
      <c r="G5" s="40"/>
      <c r="H5" s="40"/>
      <c r="I5" s="40"/>
      <c r="J5" s="40" t="s">
        <v>247</v>
      </c>
      <c r="K5" s="40" t="s">
        <v>259</v>
      </c>
      <c r="L5" s="65" t="s">
        <v>260</v>
      </c>
    </row>
    <row r="6" s="27" customFormat="1" ht="21" customHeight="1" spans="1:12">
      <c r="A6" s="42">
        <v>1</v>
      </c>
      <c r="B6" s="43"/>
      <c r="C6" s="44"/>
      <c r="D6" s="45"/>
      <c r="E6" s="46"/>
      <c r="F6" s="47"/>
      <c r="G6" s="48"/>
      <c r="H6" s="49"/>
      <c r="I6" s="44"/>
      <c r="J6" s="55"/>
      <c r="K6" s="55"/>
      <c r="L6" s="66"/>
    </row>
    <row r="7" s="27" customFormat="1" ht="21" customHeight="1" spans="1:12">
      <c r="A7" s="42">
        <v>2</v>
      </c>
      <c r="B7" s="43"/>
      <c r="C7" s="43"/>
      <c r="D7" s="43"/>
      <c r="E7" s="43"/>
      <c r="F7" s="43"/>
      <c r="G7" s="48"/>
      <c r="H7" s="49"/>
      <c r="I7" s="44"/>
      <c r="J7" s="55"/>
      <c r="K7" s="55"/>
      <c r="L7" s="66"/>
    </row>
    <row r="8" s="27" customFormat="1" ht="21" customHeight="1" spans="1:12">
      <c r="A8" s="42">
        <v>3</v>
      </c>
      <c r="B8" s="50"/>
      <c r="C8" s="44"/>
      <c r="D8" s="45"/>
      <c r="E8" s="51"/>
      <c r="F8" s="52"/>
      <c r="G8" s="48"/>
      <c r="H8" s="49"/>
      <c r="I8" s="44"/>
      <c r="J8" s="67"/>
      <c r="K8" s="55"/>
      <c r="L8" s="66"/>
    </row>
    <row r="9" s="27" customFormat="1" ht="21" customHeight="1" spans="1:12">
      <c r="A9" s="42">
        <v>4</v>
      </c>
      <c r="B9" s="50"/>
      <c r="C9" s="44"/>
      <c r="D9" s="53"/>
      <c r="E9" s="54"/>
      <c r="F9" s="52"/>
      <c r="G9" s="48"/>
      <c r="H9" s="49"/>
      <c r="I9" s="44"/>
      <c r="J9" s="55"/>
      <c r="K9" s="68"/>
      <c r="L9" s="69"/>
    </row>
    <row r="10" s="27" customFormat="1" ht="21" customHeight="1" spans="1:12">
      <c r="A10" s="42">
        <v>5</v>
      </c>
      <c r="B10" s="50"/>
      <c r="C10" s="44"/>
      <c r="D10" s="53"/>
      <c r="E10" s="54"/>
      <c r="F10" s="52"/>
      <c r="G10" s="48"/>
      <c r="H10" s="49"/>
      <c r="I10" s="44"/>
      <c r="J10" s="55"/>
      <c r="K10" s="68"/>
      <c r="L10" s="69"/>
    </row>
    <row r="11" s="27" customFormat="1" ht="21" customHeight="1" spans="1:12">
      <c r="A11" s="42">
        <v>6</v>
      </c>
      <c r="B11" s="50"/>
      <c r="C11" s="44"/>
      <c r="D11" s="53"/>
      <c r="E11" s="54"/>
      <c r="F11" s="52"/>
      <c r="G11" s="48"/>
      <c r="H11" s="49"/>
      <c r="I11" s="44"/>
      <c r="J11" s="55"/>
      <c r="K11" s="68"/>
      <c r="L11" s="69"/>
    </row>
    <row r="12" s="27" customFormat="1" ht="21" customHeight="1" spans="1:12">
      <c r="A12" s="42">
        <v>7</v>
      </c>
      <c r="B12" s="55"/>
      <c r="C12" s="44"/>
      <c r="D12" s="45"/>
      <c r="E12" s="51"/>
      <c r="F12" s="52"/>
      <c r="G12" s="56"/>
      <c r="H12" s="49"/>
      <c r="I12" s="44"/>
      <c r="J12" s="70"/>
      <c r="K12" s="68"/>
      <c r="L12" s="69"/>
    </row>
    <row r="13" s="27" customFormat="1" ht="21" customHeight="1" spans="1:12">
      <c r="A13" s="42">
        <v>8</v>
      </c>
      <c r="B13" s="55"/>
      <c r="C13" s="44"/>
      <c r="D13" s="45"/>
      <c r="E13" s="51"/>
      <c r="F13" s="52"/>
      <c r="G13" s="56"/>
      <c r="H13" s="49"/>
      <c r="I13" s="44"/>
      <c r="J13" s="70"/>
      <c r="K13" s="68"/>
      <c r="L13" s="69"/>
    </row>
    <row r="14" s="27" customFormat="1" ht="21" customHeight="1" spans="1:12">
      <c r="A14" s="42">
        <v>9</v>
      </c>
      <c r="B14" s="55"/>
      <c r="C14" s="44"/>
      <c r="D14" s="45"/>
      <c r="E14" s="51"/>
      <c r="F14" s="52"/>
      <c r="G14" s="56"/>
      <c r="H14" s="49"/>
      <c r="I14" s="44"/>
      <c r="J14" s="70"/>
      <c r="K14" s="68"/>
      <c r="L14" s="69"/>
    </row>
    <row r="15" s="27" customFormat="1" ht="21" customHeight="1" spans="1:12">
      <c r="A15" s="42">
        <v>10</v>
      </c>
      <c r="B15" s="55"/>
      <c r="C15" s="44"/>
      <c r="D15" s="45"/>
      <c r="E15" s="43"/>
      <c r="F15" s="52"/>
      <c r="G15" s="56"/>
      <c r="H15" s="49"/>
      <c r="I15" s="53"/>
      <c r="J15" s="70"/>
      <c r="K15" s="68"/>
      <c r="L15" s="71"/>
    </row>
    <row r="16" s="27" customFormat="1" ht="21" customHeight="1" spans="1:12">
      <c r="A16" s="42">
        <v>11</v>
      </c>
      <c r="B16" s="55"/>
      <c r="C16" s="44"/>
      <c r="D16" s="45"/>
      <c r="E16" s="43"/>
      <c r="F16" s="52"/>
      <c r="G16" s="56"/>
      <c r="H16" s="49"/>
      <c r="I16" s="53"/>
      <c r="J16" s="70"/>
      <c r="K16" s="68"/>
      <c r="L16" s="71"/>
    </row>
    <row r="17" s="28" customFormat="1" ht="21" customHeight="1" spans="1:12">
      <c r="A17" s="42">
        <v>12</v>
      </c>
      <c r="B17" s="55"/>
      <c r="C17" s="44"/>
      <c r="D17" s="45"/>
      <c r="E17" s="43"/>
      <c r="F17" s="52"/>
      <c r="G17" s="56"/>
      <c r="H17" s="49"/>
      <c r="I17" s="53"/>
      <c r="J17" s="70"/>
      <c r="K17" s="68"/>
      <c r="L17" s="71"/>
    </row>
    <row r="18" s="29" customFormat="1" ht="21" customHeight="1" spans="1:12">
      <c r="A18" s="42">
        <v>13</v>
      </c>
      <c r="B18" s="55"/>
      <c r="C18" s="44"/>
      <c r="D18" s="45"/>
      <c r="E18" s="51"/>
      <c r="F18" s="52"/>
      <c r="G18" s="56"/>
      <c r="H18" s="49"/>
      <c r="I18" s="44"/>
      <c r="J18" s="70"/>
      <c r="K18" s="68"/>
      <c r="L18" s="72"/>
    </row>
    <row r="19" s="29" customFormat="1" ht="21" customHeight="1" spans="1:12">
      <c r="A19" s="42">
        <v>14</v>
      </c>
      <c r="B19" s="55"/>
      <c r="C19" s="44"/>
      <c r="D19" s="45"/>
      <c r="E19" s="51"/>
      <c r="F19" s="52"/>
      <c r="G19" s="56"/>
      <c r="H19" s="49"/>
      <c r="I19" s="44"/>
      <c r="J19" s="70"/>
      <c r="K19" s="68"/>
      <c r="L19" s="72"/>
    </row>
    <row r="20" s="29" customFormat="1" ht="21" customHeight="1" spans="1:12">
      <c r="A20" s="42">
        <v>15</v>
      </c>
      <c r="B20" s="55"/>
      <c r="C20" s="44"/>
      <c r="D20" s="45"/>
      <c r="E20" s="43"/>
      <c r="F20" s="52"/>
      <c r="G20" s="56"/>
      <c r="H20" s="49"/>
      <c r="I20" s="53"/>
      <c r="J20" s="73"/>
      <c r="K20" s="68"/>
      <c r="L20" s="72"/>
    </row>
    <row r="21" ht="21" customHeight="1" spans="1:12">
      <c r="A21" s="57" t="s">
        <v>222</v>
      </c>
      <c r="B21" s="58"/>
      <c r="C21" s="58"/>
      <c r="D21" s="59"/>
      <c r="E21" s="60"/>
      <c r="F21" s="61"/>
      <c r="G21" s="62"/>
      <c r="H21" s="62"/>
      <c r="I21" s="74"/>
      <c r="J21" s="75"/>
      <c r="K21" s="75"/>
      <c r="L21" s="76"/>
    </row>
    <row r="22" spans="1:12">
      <c r="A22" s="63" t="s">
        <v>223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1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</row>
  </sheetData>
  <mergeCells count="14">
    <mergeCell ref="A1:L1"/>
    <mergeCell ref="A2:L2"/>
    <mergeCell ref="J4:L4"/>
    <mergeCell ref="B21:C2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22:L23"/>
  </mergeCells>
  <pageMargins left="0.979166666666667" right="0.788888888888889" top="0.788888888888889" bottom="0.788888888888889" header="0.75" footer="0.509027777777778"/>
  <pageSetup paperSize="9" scale="9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9"/>
  <sheetViews>
    <sheetView tabSelected="1" workbookViewId="0">
      <selection activeCell="AD7" sqref="AD7"/>
    </sheetView>
  </sheetViews>
  <sheetFormatPr defaultColWidth="8.925" defaultRowHeight="14.25"/>
  <cols>
    <col min="1" max="1" width="3.7" style="1" customWidth="1"/>
    <col min="2" max="2" width="13.125" style="1" customWidth="1"/>
    <col min="3" max="3" width="6.50833333333333" style="1" customWidth="1"/>
    <col min="4" max="11" width="4.4" style="1" customWidth="1"/>
    <col min="12" max="12" width="5.43333333333333" style="1" customWidth="1"/>
    <col min="13" max="13" width="5.525" style="1" customWidth="1"/>
    <col min="14" max="15" width="4.4" style="1" customWidth="1"/>
    <col min="16" max="16" width="10.1" style="1" customWidth="1"/>
    <col min="17" max="18" width="4.4" style="1" customWidth="1"/>
    <col min="19" max="19" width="4.63333333333333" style="1" customWidth="1"/>
    <col min="20" max="20" width="4.71666666666667" style="1" customWidth="1"/>
    <col min="21" max="21" width="4.63333333333333" style="1" customWidth="1"/>
    <col min="22" max="22" width="11.2333333333333" style="1" customWidth="1"/>
    <col min="23" max="26" width="5.6" style="1" customWidth="1"/>
    <col min="27" max="16384" width="9" style="1"/>
  </cols>
  <sheetData>
    <row r="1" ht="42" customHeight="1" spans="1:26">
      <c r="A1" s="2" t="s">
        <v>261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4" t="s">
        <v>262</v>
      </c>
      <c r="C2" s="5" t="s">
        <v>263</v>
      </c>
      <c r="D2" s="5"/>
      <c r="E2" s="5" t="s">
        <v>264</v>
      </c>
      <c r="F2" s="5"/>
      <c r="G2" s="5"/>
      <c r="H2" s="5"/>
      <c r="I2" s="5"/>
      <c r="J2" s="5"/>
      <c r="K2" s="5" t="s">
        <v>265</v>
      </c>
      <c r="L2" s="5"/>
      <c r="M2" s="5"/>
      <c r="N2" s="5" t="s">
        <v>266</v>
      </c>
      <c r="O2" s="5"/>
      <c r="P2" s="5"/>
      <c r="Q2" s="5"/>
      <c r="R2" s="18" t="s">
        <v>267</v>
      </c>
      <c r="S2" s="19"/>
      <c r="T2" s="19"/>
      <c r="U2" s="20"/>
      <c r="V2" s="21" t="s">
        <v>268</v>
      </c>
      <c r="W2" s="22" t="s">
        <v>269</v>
      </c>
      <c r="X2" s="22"/>
      <c r="Y2" s="22"/>
      <c r="Z2" s="22"/>
    </row>
    <row r="3" spans="1:26">
      <c r="A3" s="6"/>
      <c r="B3" s="7"/>
      <c r="C3" s="5"/>
      <c r="D3" s="5"/>
      <c r="E3" s="5"/>
      <c r="F3" s="5"/>
      <c r="G3" s="5"/>
      <c r="H3" s="5"/>
      <c r="I3" s="5"/>
      <c r="J3" s="5"/>
      <c r="K3" s="16" t="s">
        <v>270</v>
      </c>
      <c r="L3" s="16" t="s">
        <v>271</v>
      </c>
      <c r="M3" s="16" t="s">
        <v>272</v>
      </c>
      <c r="N3" s="16" t="s">
        <v>273</v>
      </c>
      <c r="O3" s="16" t="s">
        <v>220</v>
      </c>
      <c r="P3" s="17" t="s">
        <v>274</v>
      </c>
      <c r="Q3" s="16" t="s">
        <v>219</v>
      </c>
      <c r="R3" s="16"/>
      <c r="S3" s="16" t="s">
        <v>270</v>
      </c>
      <c r="T3" s="16" t="s">
        <v>271</v>
      </c>
      <c r="U3" s="16" t="s">
        <v>272</v>
      </c>
      <c r="V3" s="21"/>
      <c r="W3" s="16" t="s">
        <v>275</v>
      </c>
      <c r="X3" s="22" t="s">
        <v>276</v>
      </c>
      <c r="Y3" s="22"/>
      <c r="Z3" s="22"/>
    </row>
    <row r="4" ht="27" customHeight="1" spans="1:26">
      <c r="A4" s="6"/>
      <c r="B4" s="7"/>
      <c r="C4" s="5"/>
      <c r="D4" s="5"/>
      <c r="E4" s="5"/>
      <c r="F4" s="5"/>
      <c r="G4" s="5" t="s">
        <v>187</v>
      </c>
      <c r="H4" s="5"/>
      <c r="I4" s="5" t="s">
        <v>32</v>
      </c>
      <c r="J4" s="5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21"/>
      <c r="W4" s="16"/>
      <c r="X4" s="16" t="s">
        <v>270</v>
      </c>
      <c r="Y4" s="16" t="s">
        <v>271</v>
      </c>
      <c r="Z4" s="16" t="s">
        <v>272</v>
      </c>
    </row>
    <row r="5" ht="27.9" customHeight="1" spans="1:26">
      <c r="A5" s="8"/>
      <c r="B5" s="9"/>
      <c r="C5" s="10" t="s">
        <v>277</v>
      </c>
      <c r="D5" s="5" t="s">
        <v>278</v>
      </c>
      <c r="E5" s="5" t="s">
        <v>277</v>
      </c>
      <c r="F5" s="5" t="s">
        <v>278</v>
      </c>
      <c r="G5" s="5" t="s">
        <v>277</v>
      </c>
      <c r="H5" s="5" t="s">
        <v>278</v>
      </c>
      <c r="I5" s="5" t="s">
        <v>277</v>
      </c>
      <c r="J5" s="5" t="s">
        <v>278</v>
      </c>
      <c r="K5" s="16" t="s">
        <v>278</v>
      </c>
      <c r="L5" s="16" t="s">
        <v>278</v>
      </c>
      <c r="M5" s="16" t="s">
        <v>278</v>
      </c>
      <c r="N5" s="16" t="s">
        <v>278</v>
      </c>
      <c r="O5" s="16" t="s">
        <v>278</v>
      </c>
      <c r="P5" s="16" t="s">
        <v>278</v>
      </c>
      <c r="Q5" s="16" t="s">
        <v>278</v>
      </c>
      <c r="R5" s="22" t="s">
        <v>278</v>
      </c>
      <c r="S5" s="16" t="s">
        <v>278</v>
      </c>
      <c r="T5" s="16" t="s">
        <v>278</v>
      </c>
      <c r="U5" s="16" t="s">
        <v>278</v>
      </c>
      <c r="V5" s="23" t="s">
        <v>279</v>
      </c>
      <c r="W5" s="16" t="s">
        <v>280</v>
      </c>
      <c r="X5" s="16" t="s">
        <v>280</v>
      </c>
      <c r="Y5" s="16" t="s">
        <v>280</v>
      </c>
      <c r="Z5" s="16" t="s">
        <v>280</v>
      </c>
    </row>
    <row r="6" ht="22" customHeight="1" spans="1:26">
      <c r="A6" s="11"/>
      <c r="B6" s="10" t="s">
        <v>33</v>
      </c>
      <c r="C6" s="10">
        <v>132</v>
      </c>
      <c r="D6" s="10">
        <v>132</v>
      </c>
      <c r="E6" s="5">
        <v>100</v>
      </c>
      <c r="F6" s="5">
        <v>100</v>
      </c>
      <c r="G6" s="5">
        <v>9</v>
      </c>
      <c r="H6" s="5">
        <v>9</v>
      </c>
      <c r="I6" s="5">
        <v>91</v>
      </c>
      <c r="J6" s="5">
        <v>91</v>
      </c>
      <c r="K6" s="16">
        <v>8</v>
      </c>
      <c r="L6" s="16">
        <v>31</v>
      </c>
      <c r="M6" s="16">
        <v>93</v>
      </c>
      <c r="N6" s="16">
        <v>4</v>
      </c>
      <c r="O6" s="16">
        <v>108</v>
      </c>
      <c r="P6" s="16">
        <v>2</v>
      </c>
      <c r="Q6" s="16">
        <v>60</v>
      </c>
      <c r="R6" s="16">
        <v>10</v>
      </c>
      <c r="S6" s="16">
        <v>1</v>
      </c>
      <c r="T6" s="16">
        <v>4</v>
      </c>
      <c r="U6" s="16">
        <v>5</v>
      </c>
      <c r="V6" s="24">
        <v>11.449</v>
      </c>
      <c r="W6" s="16">
        <v>8520</v>
      </c>
      <c r="X6" s="16">
        <v>3600</v>
      </c>
      <c r="Y6" s="16">
        <v>2400</v>
      </c>
      <c r="Z6" s="16">
        <v>1200</v>
      </c>
    </row>
    <row r="7" ht="22" customHeight="1" spans="1:26">
      <c r="A7" s="12"/>
      <c r="B7" s="12"/>
      <c r="C7" s="10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5"/>
      <c r="W7" s="16"/>
      <c r="X7" s="16"/>
      <c r="Y7" s="16"/>
      <c r="Z7" s="16"/>
    </row>
    <row r="8" ht="22" customHeight="1" spans="1:26">
      <c r="A8" s="12"/>
      <c r="B8" s="12"/>
      <c r="C8" s="10"/>
      <c r="D8" s="5"/>
      <c r="E8" s="5"/>
      <c r="F8" s="5"/>
      <c r="G8" s="5"/>
      <c r="H8" s="5"/>
      <c r="I8" s="5"/>
      <c r="J8" s="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/>
      <c r="W8" s="16"/>
      <c r="X8" s="16"/>
      <c r="Y8" s="16"/>
      <c r="Z8" s="16"/>
    </row>
    <row r="9" ht="22" customHeight="1" spans="1:26">
      <c r="A9" s="12"/>
      <c r="B9" s="12"/>
      <c r="C9" s="10"/>
      <c r="D9" s="5"/>
      <c r="E9" s="5"/>
      <c r="F9" s="5"/>
      <c r="G9" s="5"/>
      <c r="H9" s="5"/>
      <c r="I9" s="5"/>
      <c r="J9" s="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6"/>
      <c r="W9" s="16"/>
      <c r="X9" s="16"/>
      <c r="Y9" s="16"/>
      <c r="Z9" s="16"/>
    </row>
    <row r="10" ht="22" customHeight="1" spans="1:26">
      <c r="A10" s="12"/>
      <c r="B10" s="12"/>
      <c r="C10" s="10"/>
      <c r="D10" s="5"/>
      <c r="E10" s="5"/>
      <c r="F10" s="5"/>
      <c r="G10" s="5"/>
      <c r="H10" s="5"/>
      <c r="I10" s="5"/>
      <c r="J10" s="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6"/>
      <c r="W10" s="16"/>
      <c r="X10" s="16"/>
      <c r="Y10" s="16"/>
      <c r="Z10" s="16"/>
    </row>
    <row r="11" ht="22" customHeight="1" spans="1:26">
      <c r="A11" s="12"/>
      <c r="B11" s="12"/>
      <c r="C11" s="10"/>
      <c r="D11" s="5"/>
      <c r="E11" s="5"/>
      <c r="F11" s="5"/>
      <c r="G11" s="5"/>
      <c r="H11" s="5"/>
      <c r="I11" s="5"/>
      <c r="J11" s="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6"/>
      <c r="W11" s="16"/>
      <c r="X11" s="16"/>
      <c r="Y11" s="16"/>
      <c r="Z11" s="16"/>
    </row>
    <row r="12" ht="34.5" customHeight="1" spans="1:26">
      <c r="A12" s="12" t="s">
        <v>253</v>
      </c>
      <c r="B12" s="12"/>
      <c r="C12" s="10"/>
      <c r="D12" s="5"/>
      <c r="E12" s="5"/>
      <c r="F12" s="5"/>
      <c r="G12" s="5"/>
      <c r="H12" s="5"/>
      <c r="I12" s="5"/>
      <c r="J12" s="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6"/>
      <c r="W12" s="16"/>
      <c r="X12" s="16"/>
      <c r="Y12" s="16"/>
      <c r="Z12" s="16"/>
    </row>
    <row r="13" spans="1:26">
      <c r="A13" s="13" t="s">
        <v>281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9" spans="1:26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</sheetData>
  <mergeCells count="28">
    <mergeCell ref="A1:Z1"/>
    <mergeCell ref="K2:M2"/>
    <mergeCell ref="N2:Q2"/>
    <mergeCell ref="S2:U2"/>
    <mergeCell ref="W2:Z2"/>
    <mergeCell ref="X3:Z3"/>
    <mergeCell ref="E4:F4"/>
    <mergeCell ref="G4:H4"/>
    <mergeCell ref="I4:J4"/>
    <mergeCell ref="A12:B12"/>
    <mergeCell ref="A2:A5"/>
    <mergeCell ref="B2:B5"/>
    <mergeCell ref="K3:K4"/>
    <mergeCell ref="L3:L4"/>
    <mergeCell ref="M3:M4"/>
    <mergeCell ref="N3:N4"/>
    <mergeCell ref="O3:O4"/>
    <mergeCell ref="P3:P4"/>
    <mergeCell ref="Q3:Q4"/>
    <mergeCell ref="R2:R4"/>
    <mergeCell ref="S3:S4"/>
    <mergeCell ref="T3:T4"/>
    <mergeCell ref="U3:U4"/>
    <mergeCell ref="V2:V4"/>
    <mergeCell ref="W3:W4"/>
    <mergeCell ref="C2:D4"/>
    <mergeCell ref="E2:J3"/>
    <mergeCell ref="A13:Z14"/>
  </mergeCells>
  <pageMargins left="0.409027777777778" right="0.309027777777778" top="0.75" bottom="0.75" header="0.309027777777778" footer="0.3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分散花名表</vt:lpstr>
      <vt:lpstr>集中花名表</vt:lpstr>
      <vt:lpstr>分类情况统计表</vt:lpstr>
      <vt:lpstr>供养方式变化表</vt:lpstr>
      <vt:lpstr>复核表</vt:lpstr>
      <vt:lpstr>新增死亡变化表</vt:lpstr>
      <vt:lpstr>社会救助统计表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2016-01-05T03:35:00Z</dcterms:created>
  <cp:lastPrinted>2018-01-12T05:06:00Z</cp:lastPrinted>
  <dcterms:modified xsi:type="dcterms:W3CDTF">2024-06-20T09:21:35Z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97A596C88AED41B0BB12B78666B9602C_13</vt:lpwstr>
  </property>
  <property fmtid="{D5CDD505-2E9C-101B-9397-08002B2CF9AE}" pid="5" name="KSOReadingLayout">
    <vt:bool>false</vt:bool>
  </property>
</Properties>
</file>